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8885" windowHeight="6645" firstSheet="3" activeTab="3"/>
  </bookViews>
  <sheets>
    <sheet name="TABELA" sheetId="1" r:id="rId1"/>
    <sheet name="INDY" sheetId="2" r:id="rId2"/>
    <sheet name="WALBD" sheetId="3" r:id="rId3"/>
    <sheet name="NOWY" sheetId="4" r:id="rId4"/>
  </sheets>
  <definedNames/>
  <calcPr fullCalcOnLoad="1"/>
</workbook>
</file>

<file path=xl/sharedStrings.xml><?xml version="1.0" encoding="utf-8"?>
<sst xmlns="http://schemas.openxmlformats.org/spreadsheetml/2006/main" count="951" uniqueCount="173">
  <si>
    <t>Data</t>
  </si>
  <si>
    <t>Godzina</t>
  </si>
  <si>
    <t>Gospodarz</t>
  </si>
  <si>
    <t>Gość</t>
  </si>
  <si>
    <t>19.00</t>
  </si>
  <si>
    <t>PZU II</t>
  </si>
  <si>
    <t>TRZYSTU</t>
  </si>
  <si>
    <t>:</t>
  </si>
  <si>
    <t>Punkty</t>
  </si>
  <si>
    <t>Pins</t>
  </si>
  <si>
    <t>02.02.2012</t>
  </si>
  <si>
    <t>MAZURG</t>
  </si>
  <si>
    <t>TP SA II</t>
  </si>
  <si>
    <t>WARMIG II</t>
  </si>
  <si>
    <t>2 KOLEJKA</t>
  </si>
  <si>
    <t>1 KOLEJKA</t>
  </si>
  <si>
    <t>16.02.3012</t>
  </si>
  <si>
    <t>12.03.2012</t>
  </si>
  <si>
    <t>16.02.2012</t>
  </si>
  <si>
    <t>PZU I</t>
  </si>
  <si>
    <t>3 KOLEJKA</t>
  </si>
  <si>
    <t>01.03.2012</t>
  </si>
  <si>
    <t>4 KOLEJKA</t>
  </si>
  <si>
    <t>15.03.2012</t>
  </si>
  <si>
    <t xml:space="preserve">MAZURG </t>
  </si>
  <si>
    <t>5 KOLEJKA</t>
  </si>
  <si>
    <t>29.03.2012</t>
  </si>
  <si>
    <t xml:space="preserve">PZU II </t>
  </si>
  <si>
    <t>RUNDA PODSTAWOWA</t>
  </si>
  <si>
    <t>RUNDA REWANZOWA</t>
  </si>
  <si>
    <t>6 KOLEJKA</t>
  </si>
  <si>
    <t>7 KOLEJKA</t>
  </si>
  <si>
    <t>8 KOLEJKA</t>
  </si>
  <si>
    <t>9 KOLEJKA</t>
  </si>
  <si>
    <t>10 KOLEJKA</t>
  </si>
  <si>
    <t>TABELA</t>
  </si>
  <si>
    <t>miejsce</t>
  </si>
  <si>
    <t>nr licencji</t>
  </si>
  <si>
    <t>Nazwisko i Imię</t>
  </si>
  <si>
    <t>średnia</t>
  </si>
  <si>
    <t>ilość</t>
  </si>
  <si>
    <t>suma</t>
  </si>
  <si>
    <t>TOTALL</t>
  </si>
  <si>
    <t>hndc</t>
  </si>
  <si>
    <t>ORZECHOWSKI ARTUR</t>
  </si>
  <si>
    <t>ŹYGADŁO GRZEGORZ</t>
  </si>
  <si>
    <t>NAZWA DRUZYNY</t>
  </si>
  <si>
    <t>SZORC WOJCIECH</t>
  </si>
  <si>
    <t>WUJTEWICZ JANUSZ</t>
  </si>
  <si>
    <t>KRUTCZENKO ROBERT</t>
  </si>
  <si>
    <t>LACHOWICZ JACEK</t>
  </si>
  <si>
    <t>SALWOWSKI MAREK</t>
  </si>
  <si>
    <t>PASEMKO MAREK</t>
  </si>
  <si>
    <t>ZYGAS ANDRZEJ</t>
  </si>
  <si>
    <t>ŁAKOMY TOMASZ</t>
  </si>
  <si>
    <t>KOZIKOWSKI PRZEMYSŁAW</t>
  </si>
  <si>
    <t>ANACKI PIOTR</t>
  </si>
  <si>
    <t>PARDA KRZYSZTOF</t>
  </si>
  <si>
    <t>KRUSZEWSKI ROMAN</t>
  </si>
  <si>
    <t>MARKOWSKI MAREK</t>
  </si>
  <si>
    <t>WIZIECKI WOJCIECH</t>
  </si>
  <si>
    <t>CZAPLICKI SEBASTIAN</t>
  </si>
  <si>
    <t>SNARSKI GRZEGORZ</t>
  </si>
  <si>
    <t>TRĄBCZYŃSKI TOMASZ</t>
  </si>
  <si>
    <t>CERAŃSKI PIOTR</t>
  </si>
  <si>
    <t>BANASZEWSKI JAREK</t>
  </si>
  <si>
    <t>CHRZANOWSKI ADAM</t>
  </si>
  <si>
    <t>MEN</t>
  </si>
  <si>
    <t>WOMEN</t>
  </si>
  <si>
    <t>SCHMIDT AGNIESZKA</t>
  </si>
  <si>
    <t>ZAJĄCZKOWSKA ANNA</t>
  </si>
  <si>
    <t>LEWICKA ELŻBIETA</t>
  </si>
  <si>
    <t>KOCON ELŻBIETA</t>
  </si>
  <si>
    <t>GRZEGORSKA MARIOLA</t>
  </si>
  <si>
    <t>SZORC OLA</t>
  </si>
  <si>
    <t>ROGALSKA AGATA</t>
  </si>
  <si>
    <t>LICZBA PASKÓW &gt;200</t>
  </si>
  <si>
    <t>TERMINARZ AMATORSKIEJ LIGI BOWLINGOWEJ</t>
  </si>
  <si>
    <t>19.30</t>
  </si>
  <si>
    <t>KOCON JACEK</t>
  </si>
  <si>
    <t>12.04.2012</t>
  </si>
  <si>
    <t>26.04.2012</t>
  </si>
  <si>
    <t>MAJEWSKI PIOTR</t>
  </si>
  <si>
    <t>12.04</t>
  </si>
  <si>
    <t>26.04</t>
  </si>
  <si>
    <t>10.05.2012</t>
  </si>
  <si>
    <t>10.05</t>
  </si>
  <si>
    <t>16.04.2012</t>
  </si>
  <si>
    <t>07.05.2012 GODZ. 19.30</t>
  </si>
  <si>
    <t>DO USTALENIA</t>
  </si>
  <si>
    <t>17.05.2012</t>
  </si>
  <si>
    <t>24.05.2012</t>
  </si>
  <si>
    <t>KRUTCZENKO MAGDA</t>
  </si>
  <si>
    <t>KLASYFIKACJA INDYWIDUALNA AMATORSKIEJ LIGI BOWLINGOWEJ PO VI i VII RUNDZIE</t>
  </si>
  <si>
    <t>31.05.2012</t>
  </si>
  <si>
    <t>AVATAR</t>
  </si>
  <si>
    <t>ASY</t>
  </si>
  <si>
    <t>MAZUR</t>
  </si>
  <si>
    <t>ZAJĄCE</t>
  </si>
  <si>
    <t>ORANGE</t>
  </si>
  <si>
    <t>19.06.2012</t>
  </si>
  <si>
    <t>18.30</t>
  </si>
  <si>
    <t>17.30</t>
  </si>
  <si>
    <t>DO USTALENIA TERMIN</t>
  </si>
  <si>
    <t>18.00</t>
  </si>
  <si>
    <t>18.06.2012</t>
  </si>
  <si>
    <t>TP SA</t>
  </si>
  <si>
    <t>28.06.2012</t>
  </si>
  <si>
    <t>WIM I</t>
  </si>
  <si>
    <t>WIM II</t>
  </si>
  <si>
    <t>TERMINARZ AMATORSKIEJ LIGI BOWLINGOWEJ WALBD</t>
  </si>
  <si>
    <t>MUFINKI</t>
  </si>
  <si>
    <t>WOLNE</t>
  </si>
  <si>
    <t>*</t>
  </si>
  <si>
    <t>11 KOLEJKA</t>
  </si>
  <si>
    <t>12 KOLEJKA</t>
  </si>
  <si>
    <t>TOMI</t>
  </si>
  <si>
    <t>FC ELKE</t>
  </si>
  <si>
    <t>Tabela Bergera dla 12 drużyn                                                    © by Wojtek Ulatowski</t>
  </si>
  <si>
    <t>I runda</t>
  </si>
  <si>
    <t xml:space="preserve">II runda </t>
  </si>
  <si>
    <t>WIMI I</t>
  </si>
  <si>
    <t>LP</t>
  </si>
  <si>
    <t>LP.</t>
  </si>
  <si>
    <t>RODZINA (2 + 1)</t>
  </si>
  <si>
    <t>NAZWISKO</t>
  </si>
  <si>
    <t>IMIĘ</t>
  </si>
  <si>
    <t>TELEFON KONTAKTOWY</t>
  </si>
  <si>
    <t>LICZBA PUNKTÓW</t>
  </si>
  <si>
    <t>I PASEK</t>
  </si>
  <si>
    <t>II PASEK</t>
  </si>
  <si>
    <t>SUMA</t>
  </si>
  <si>
    <t>SUMA RODZ.</t>
  </si>
  <si>
    <t>SZORC</t>
  </si>
  <si>
    <t>WOJCIECH</t>
  </si>
  <si>
    <t>KOTOWSKI</t>
  </si>
  <si>
    <t>MARIUSZ</t>
  </si>
  <si>
    <t>MARIOLA</t>
  </si>
  <si>
    <t>KAROL</t>
  </si>
  <si>
    <t>FILIPIAK</t>
  </si>
  <si>
    <t>MAGDALENA</t>
  </si>
  <si>
    <t>MICHAŁ</t>
  </si>
  <si>
    <t>JANUSZ</t>
  </si>
  <si>
    <t>CHARABI</t>
  </si>
  <si>
    <t>CHAROVN</t>
  </si>
  <si>
    <t>MONIKA</t>
  </si>
  <si>
    <t>URSZULA</t>
  </si>
  <si>
    <t>BEATA</t>
  </si>
  <si>
    <t>OLKOWSKI</t>
  </si>
  <si>
    <t>PRZEMEK</t>
  </si>
  <si>
    <t>DANUTA</t>
  </si>
  <si>
    <t>OSKAR</t>
  </si>
  <si>
    <t>PIOTR</t>
  </si>
  <si>
    <t>ZDUM</t>
  </si>
  <si>
    <t>JAN</t>
  </si>
  <si>
    <t>LACHOWICZ</t>
  </si>
  <si>
    <t>JACEK</t>
  </si>
  <si>
    <t>WIŚNIEWSCY</t>
  </si>
  <si>
    <t>MARCEL</t>
  </si>
  <si>
    <t>KATARZYNA</t>
  </si>
  <si>
    <t>WIKTORIA</t>
  </si>
  <si>
    <t xml:space="preserve">MAJEWSKI </t>
  </si>
  <si>
    <t>KRZYNOWEK</t>
  </si>
  <si>
    <t>MARTA</t>
  </si>
  <si>
    <t>ZUZANNA</t>
  </si>
  <si>
    <t>PADERWESKI</t>
  </si>
  <si>
    <t>BOGDAM</t>
  </si>
  <si>
    <t>OLIWIA</t>
  </si>
  <si>
    <t>DRZELKA</t>
  </si>
  <si>
    <t>HANNA</t>
  </si>
  <si>
    <t>PAWEŁ</t>
  </si>
  <si>
    <t>BARBARA</t>
  </si>
  <si>
    <t>SABINA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</si>
</sst>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16"/>
      <name val="Arial CE"/>
      <family val="2"/>
    </font>
    <font>
      <b/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ck">
        <color indexed="8"/>
      </bottom>
    </border>
    <border>
      <left>
        <color indexed="63"/>
      </left>
      <right>
        <color indexed="63"/>
      </right>
      <top style="medium"/>
      <bottom style="thick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center"/>
    </xf>
    <xf numFmtId="0" fontId="4" fillId="24" borderId="21" xfId="0" applyFont="1" applyFill="1" applyBorder="1" applyAlignment="1">
      <alignment horizontal="center" vertical="center" textRotation="180"/>
    </xf>
    <xf numFmtId="0" fontId="4" fillId="24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textRotation="180"/>
    </xf>
    <xf numFmtId="0" fontId="4" fillId="25" borderId="21" xfId="0" applyFont="1" applyFill="1" applyBorder="1" applyAlignment="1">
      <alignment horizontal="center" vertical="center" textRotation="180"/>
    </xf>
    <xf numFmtId="0" fontId="4" fillId="26" borderId="21" xfId="0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6" borderId="10" xfId="52" applyFont="1" applyFill="1" applyBorder="1" applyAlignment="1">
      <alignment horizontal="center" vertical="center"/>
      <protection/>
    </xf>
    <xf numFmtId="0" fontId="4" fillId="27" borderId="10" xfId="0" applyFont="1" applyFill="1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0" fontId="4" fillId="24" borderId="22" xfId="0" applyFont="1" applyFill="1" applyBorder="1" applyAlignment="1">
      <alignment horizontal="center" vertical="center" textRotation="180"/>
    </xf>
    <xf numFmtId="0" fontId="4" fillId="28" borderId="11" xfId="0" applyFont="1" applyFill="1" applyBorder="1" applyAlignment="1">
      <alignment horizontal="center" vertical="center"/>
    </xf>
    <xf numFmtId="0" fontId="4" fillId="29" borderId="11" xfId="0" applyFont="1" applyFill="1" applyBorder="1" applyAlignment="1">
      <alignment horizontal="center" vertical="center"/>
    </xf>
    <xf numFmtId="0" fontId="4" fillId="30" borderId="23" xfId="0" applyFont="1" applyFill="1" applyBorder="1" applyAlignment="1">
      <alignment horizontal="center" vertical="center" textRotation="180"/>
    </xf>
    <xf numFmtId="0" fontId="4" fillId="30" borderId="24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4" fillId="29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4" fillId="25" borderId="25" xfId="0" applyFont="1" applyFill="1" applyBorder="1" applyAlignment="1">
      <alignment horizontal="center" vertical="center"/>
    </xf>
    <xf numFmtId="0" fontId="0" fillId="31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hidden="1"/>
    </xf>
    <xf numFmtId="0" fontId="25" fillId="0" borderId="0" xfId="0" applyFont="1" applyFill="1" applyAlignment="1" applyProtection="1">
      <alignment/>
      <protection hidden="1"/>
    </xf>
    <xf numFmtId="0" fontId="26" fillId="0" borderId="0" xfId="0" applyFont="1" applyFill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0" fontId="2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0" fillId="4" borderId="27" xfId="0" applyFill="1" applyBorder="1" applyAlignment="1">
      <alignment horizontal="center"/>
    </xf>
    <xf numFmtId="0" fontId="6" fillId="32" borderId="28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0" borderId="30" xfId="0" applyFont="1" applyFill="1" applyBorder="1" applyAlignment="1">
      <alignment horizontal="center" vertical="center"/>
    </xf>
    <xf numFmtId="0" fontId="3" fillId="30" borderId="31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2" borderId="30" xfId="0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0" fontId="0" fillId="22" borderId="34" xfId="0" applyFill="1" applyBorder="1" applyAlignment="1">
      <alignment horizontal="center"/>
    </xf>
    <xf numFmtId="20" fontId="0" fillId="0" borderId="35" xfId="0" applyNumberFormat="1" applyBorder="1" applyAlignment="1">
      <alignment horizontal="center"/>
    </xf>
    <xf numFmtId="20" fontId="0" fillId="0" borderId="36" xfId="0" applyNumberFormat="1" applyBorder="1" applyAlignment="1">
      <alignment horizontal="center"/>
    </xf>
    <xf numFmtId="20" fontId="0" fillId="0" borderId="37" xfId="0" applyNumberForma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0" fillId="17" borderId="31" xfId="0" applyFill="1" applyBorder="1" applyAlignment="1">
      <alignment horizontal="center"/>
    </xf>
    <xf numFmtId="0" fontId="0" fillId="17" borderId="34" xfId="0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22" borderId="44" xfId="0" applyFont="1" applyFill="1" applyBorder="1" applyAlignment="1">
      <alignment horizontal="center"/>
    </xf>
    <xf numFmtId="0" fontId="2" fillId="22" borderId="45" xfId="0" applyFont="1" applyFill="1" applyBorder="1" applyAlignment="1">
      <alignment horizontal="center"/>
    </xf>
    <xf numFmtId="0" fontId="2" fillId="22" borderId="46" xfId="0" applyFont="1" applyFill="1" applyBorder="1" applyAlignment="1">
      <alignment horizontal="center"/>
    </xf>
    <xf numFmtId="0" fontId="2" fillId="31" borderId="30" xfId="0" applyFont="1" applyFill="1" applyBorder="1" applyAlignment="1">
      <alignment horizontal="center"/>
    </xf>
    <xf numFmtId="0" fontId="2" fillId="31" borderId="31" xfId="0" applyFont="1" applyFill="1" applyBorder="1" applyAlignment="1">
      <alignment horizontal="center"/>
    </xf>
    <xf numFmtId="0" fontId="2" fillId="31" borderId="34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22" borderId="38" xfId="0" applyFont="1" applyFill="1" applyBorder="1" applyAlignment="1">
      <alignment horizontal="center"/>
    </xf>
    <xf numFmtId="0" fontId="2" fillId="22" borderId="39" xfId="0" applyFont="1" applyFill="1" applyBorder="1" applyAlignment="1">
      <alignment horizontal="center"/>
    </xf>
    <xf numFmtId="0" fontId="2" fillId="22" borderId="4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31" fillId="0" borderId="4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30" fillId="0" borderId="50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ont>
        <b val="0"/>
        <color indexed="9"/>
      </font>
      <fill>
        <patternFill patternType="solid">
          <fgColor indexed="26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133350</xdr:rowOff>
    </xdr:from>
    <xdr:to>
      <xdr:col>11</xdr:col>
      <xdr:colOff>0</xdr:colOff>
      <xdr:row>1</xdr:row>
      <xdr:rowOff>1162050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33350"/>
          <a:ext cx="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zoomScale="70" zoomScaleNormal="70" zoomScalePageLayoutView="0" workbookViewId="0" topLeftCell="A4">
      <selection activeCell="B45" sqref="B45"/>
    </sheetView>
  </sheetViews>
  <sheetFormatPr defaultColWidth="9.140625" defaultRowHeight="12.75"/>
  <cols>
    <col min="1" max="1" width="2.421875" style="0" customWidth="1"/>
    <col min="2" max="2" width="12.7109375" style="0" customWidth="1"/>
    <col min="4" max="4" width="13.421875" style="0" customWidth="1"/>
    <col min="5" max="5" width="13.8515625" style="0" customWidth="1"/>
    <col min="7" max="7" width="1.57421875" style="0" bestFit="1" customWidth="1"/>
    <col min="10" max="10" width="1.57421875" style="0" bestFit="1" customWidth="1"/>
  </cols>
  <sheetData>
    <row r="1" spans="2:11" ht="23.25">
      <c r="B1" s="128" t="s">
        <v>77</v>
      </c>
      <c r="C1" s="128"/>
      <c r="D1" s="128"/>
      <c r="E1" s="128"/>
      <c r="F1" s="128"/>
      <c r="G1" s="128"/>
      <c r="H1" s="128"/>
      <c r="I1" s="128"/>
      <c r="J1" s="128"/>
      <c r="K1" s="128"/>
    </row>
    <row r="2" ht="13.5" thickBot="1"/>
    <row r="3" spans="2:11" ht="12.75">
      <c r="B3" s="15" t="s">
        <v>0</v>
      </c>
      <c r="C3" s="14" t="s">
        <v>1</v>
      </c>
      <c r="D3" s="14" t="s">
        <v>2</v>
      </c>
      <c r="E3" s="14" t="s">
        <v>3</v>
      </c>
      <c r="F3" s="117" t="s">
        <v>8</v>
      </c>
      <c r="G3" s="117"/>
      <c r="H3" s="117"/>
      <c r="I3" s="117" t="s">
        <v>9</v>
      </c>
      <c r="J3" s="117"/>
      <c r="K3" s="118"/>
    </row>
    <row r="4" spans="2:11" ht="12.75">
      <c r="B4" s="132" t="s">
        <v>28</v>
      </c>
      <c r="C4" s="133"/>
      <c r="D4" s="133"/>
      <c r="E4" s="133"/>
      <c r="F4" s="133"/>
      <c r="G4" s="133"/>
      <c r="H4" s="133"/>
      <c r="I4" s="133"/>
      <c r="J4" s="133"/>
      <c r="K4" s="134"/>
    </row>
    <row r="5" spans="2:11" ht="13.5" thickBot="1">
      <c r="B5" s="129" t="s">
        <v>15</v>
      </c>
      <c r="C5" s="130"/>
      <c r="D5" s="130"/>
      <c r="E5" s="130"/>
      <c r="F5" s="130"/>
      <c r="G5" s="130"/>
      <c r="H5" s="130"/>
      <c r="I5" s="130"/>
      <c r="J5" s="130"/>
      <c r="K5" s="131"/>
    </row>
    <row r="6" spans="2:11" ht="12.75">
      <c r="B6" s="49" t="s">
        <v>10</v>
      </c>
      <c r="C6" s="11" t="s">
        <v>4</v>
      </c>
      <c r="D6" s="12" t="s">
        <v>5</v>
      </c>
      <c r="E6" s="12" t="s">
        <v>6</v>
      </c>
      <c r="F6" s="11">
        <v>0</v>
      </c>
      <c r="G6" s="11" t="s">
        <v>7</v>
      </c>
      <c r="H6" s="11">
        <v>2</v>
      </c>
      <c r="I6" s="11">
        <v>1132</v>
      </c>
      <c r="J6" s="11" t="s">
        <v>7</v>
      </c>
      <c r="K6" s="13">
        <v>1535</v>
      </c>
    </row>
    <row r="7" spans="2:11" ht="12.75">
      <c r="B7" s="4" t="s">
        <v>10</v>
      </c>
      <c r="C7" s="2">
        <v>0.7291666666666666</v>
      </c>
      <c r="D7" s="3" t="s">
        <v>19</v>
      </c>
      <c r="E7" s="3" t="s">
        <v>11</v>
      </c>
      <c r="F7" s="1">
        <v>2</v>
      </c>
      <c r="G7" s="1" t="s">
        <v>7</v>
      </c>
      <c r="H7" s="1">
        <v>0</v>
      </c>
      <c r="I7" s="1">
        <v>1500</v>
      </c>
      <c r="J7" s="1" t="s">
        <v>7</v>
      </c>
      <c r="K7" s="5">
        <v>1404</v>
      </c>
    </row>
    <row r="8" spans="2:11" ht="12.75">
      <c r="B8" s="4" t="s">
        <v>10</v>
      </c>
      <c r="C8" s="2">
        <v>0.7291666666666666</v>
      </c>
      <c r="D8" s="3" t="s">
        <v>12</v>
      </c>
      <c r="E8" s="3" t="s">
        <v>13</v>
      </c>
      <c r="F8" s="1">
        <v>0</v>
      </c>
      <c r="G8" s="1" t="s">
        <v>7</v>
      </c>
      <c r="H8" s="1">
        <v>2</v>
      </c>
      <c r="I8" s="1">
        <v>1571</v>
      </c>
      <c r="J8" s="1" t="s">
        <v>7</v>
      </c>
      <c r="K8" s="5">
        <v>1667</v>
      </c>
    </row>
    <row r="9" spans="2:11" ht="12.75">
      <c r="B9" s="111" t="s">
        <v>14</v>
      </c>
      <c r="C9" s="112"/>
      <c r="D9" s="112"/>
      <c r="E9" s="112"/>
      <c r="F9" s="112"/>
      <c r="G9" s="112"/>
      <c r="H9" s="112"/>
      <c r="I9" s="112"/>
      <c r="J9" s="112"/>
      <c r="K9" s="113"/>
    </row>
    <row r="10" spans="2:11" ht="12.75">
      <c r="B10" s="47" t="s">
        <v>16</v>
      </c>
      <c r="C10" s="1" t="s">
        <v>4</v>
      </c>
      <c r="D10" s="3" t="s">
        <v>13</v>
      </c>
      <c r="E10" s="3" t="s">
        <v>6</v>
      </c>
      <c r="F10" s="1">
        <v>0</v>
      </c>
      <c r="G10" s="1" t="s">
        <v>7</v>
      </c>
      <c r="H10" s="1">
        <v>2</v>
      </c>
      <c r="I10" s="1">
        <v>1433</v>
      </c>
      <c r="J10" s="1" t="s">
        <v>7</v>
      </c>
      <c r="K10" s="5">
        <v>1538</v>
      </c>
    </row>
    <row r="11" spans="2:11" ht="12.75">
      <c r="B11" s="46" t="s">
        <v>17</v>
      </c>
      <c r="C11" s="2">
        <v>0.7291666666666666</v>
      </c>
      <c r="D11" s="3" t="s">
        <v>11</v>
      </c>
      <c r="E11" s="3" t="s">
        <v>12</v>
      </c>
      <c r="F11" s="1">
        <v>0</v>
      </c>
      <c r="G11" s="1" t="s">
        <v>7</v>
      </c>
      <c r="H11" s="1">
        <v>2</v>
      </c>
      <c r="I11" s="1">
        <v>1528</v>
      </c>
      <c r="J11" s="1" t="s">
        <v>7</v>
      </c>
      <c r="K11" s="5">
        <v>1555</v>
      </c>
    </row>
    <row r="12" spans="2:11" ht="12.75">
      <c r="B12" s="47" t="s">
        <v>18</v>
      </c>
      <c r="C12" s="2">
        <v>0.7291666666666666</v>
      </c>
      <c r="D12" s="3" t="s">
        <v>5</v>
      </c>
      <c r="E12" s="3" t="s">
        <v>19</v>
      </c>
      <c r="F12" s="1">
        <v>0</v>
      </c>
      <c r="G12" s="1" t="s">
        <v>7</v>
      </c>
      <c r="H12" s="1">
        <v>2</v>
      </c>
      <c r="I12" s="1">
        <v>1032</v>
      </c>
      <c r="J12" s="1" t="s">
        <v>7</v>
      </c>
      <c r="K12" s="5">
        <v>1580</v>
      </c>
    </row>
    <row r="13" spans="2:11" ht="12.75">
      <c r="B13" s="111" t="s">
        <v>20</v>
      </c>
      <c r="C13" s="112"/>
      <c r="D13" s="112"/>
      <c r="E13" s="112"/>
      <c r="F13" s="112"/>
      <c r="G13" s="112"/>
      <c r="H13" s="112"/>
      <c r="I13" s="112"/>
      <c r="J13" s="112"/>
      <c r="K13" s="113"/>
    </row>
    <row r="14" spans="2:11" ht="12.75">
      <c r="B14" s="47" t="s">
        <v>21</v>
      </c>
      <c r="C14" s="1" t="s">
        <v>4</v>
      </c>
      <c r="D14" s="3" t="s">
        <v>19</v>
      </c>
      <c r="E14" s="3" t="s">
        <v>6</v>
      </c>
      <c r="F14" s="1">
        <v>0</v>
      </c>
      <c r="G14" s="1" t="s">
        <v>7</v>
      </c>
      <c r="H14" s="1">
        <v>2</v>
      </c>
      <c r="I14" s="1">
        <v>1621</v>
      </c>
      <c r="J14" s="1" t="s">
        <v>7</v>
      </c>
      <c r="K14" s="5">
        <v>1740</v>
      </c>
    </row>
    <row r="15" spans="2:11" ht="12.75">
      <c r="B15" s="47" t="s">
        <v>21</v>
      </c>
      <c r="C15" s="2">
        <v>0.7291666666666666</v>
      </c>
      <c r="D15" s="3" t="s">
        <v>12</v>
      </c>
      <c r="E15" s="3" t="s">
        <v>5</v>
      </c>
      <c r="F15" s="1">
        <v>2</v>
      </c>
      <c r="G15" s="1" t="s">
        <v>7</v>
      </c>
      <c r="H15" s="1">
        <v>0</v>
      </c>
      <c r="I15" s="1">
        <v>1598</v>
      </c>
      <c r="J15" s="1" t="s">
        <v>7</v>
      </c>
      <c r="K15" s="5">
        <v>1171</v>
      </c>
    </row>
    <row r="16" spans="2:11" ht="12.75">
      <c r="B16" s="47" t="s">
        <v>21</v>
      </c>
      <c r="C16" s="2">
        <v>0.7291666666666666</v>
      </c>
      <c r="D16" s="3" t="s">
        <v>13</v>
      </c>
      <c r="E16" s="3" t="s">
        <v>11</v>
      </c>
      <c r="F16" s="1">
        <v>2</v>
      </c>
      <c r="G16" s="1" t="s">
        <v>7</v>
      </c>
      <c r="H16" s="1">
        <v>0</v>
      </c>
      <c r="I16" s="1">
        <v>1617</v>
      </c>
      <c r="J16" s="1" t="s">
        <v>7</v>
      </c>
      <c r="K16" s="5">
        <v>1578</v>
      </c>
    </row>
    <row r="17" spans="2:11" ht="12.75">
      <c r="B17" s="111" t="s">
        <v>22</v>
      </c>
      <c r="C17" s="112"/>
      <c r="D17" s="112"/>
      <c r="E17" s="112"/>
      <c r="F17" s="112"/>
      <c r="G17" s="112"/>
      <c r="H17" s="112"/>
      <c r="I17" s="112"/>
      <c r="J17" s="112"/>
      <c r="K17" s="113"/>
    </row>
    <row r="18" spans="2:11" ht="12.75">
      <c r="B18" s="46" t="s">
        <v>23</v>
      </c>
      <c r="C18" s="1" t="s">
        <v>4</v>
      </c>
      <c r="D18" s="3" t="s">
        <v>24</v>
      </c>
      <c r="E18" s="3" t="s">
        <v>6</v>
      </c>
      <c r="F18" s="1">
        <v>0</v>
      </c>
      <c r="G18" s="1" t="s">
        <v>7</v>
      </c>
      <c r="H18" s="1">
        <v>2</v>
      </c>
      <c r="I18" s="1">
        <v>1485</v>
      </c>
      <c r="J18" s="1" t="s">
        <v>7</v>
      </c>
      <c r="K18" s="5">
        <v>1643</v>
      </c>
    </row>
    <row r="19" spans="2:11" ht="12.75">
      <c r="B19" s="47" t="s">
        <v>87</v>
      </c>
      <c r="C19" s="2"/>
      <c r="D19" s="3" t="s">
        <v>5</v>
      </c>
      <c r="E19" s="3" t="s">
        <v>13</v>
      </c>
      <c r="F19" s="1">
        <v>2</v>
      </c>
      <c r="G19" s="1" t="s">
        <v>7</v>
      </c>
      <c r="H19" s="1">
        <v>0</v>
      </c>
      <c r="I19" s="1">
        <v>1445</v>
      </c>
      <c r="J19" s="1" t="s">
        <v>7</v>
      </c>
      <c r="K19" s="5">
        <v>1065</v>
      </c>
    </row>
    <row r="20" spans="2:11" ht="12.75">
      <c r="B20" s="46" t="s">
        <v>23</v>
      </c>
      <c r="C20" s="2">
        <v>0.7291666666666666</v>
      </c>
      <c r="D20" s="3" t="s">
        <v>19</v>
      </c>
      <c r="E20" s="3" t="s">
        <v>12</v>
      </c>
      <c r="F20" s="1">
        <v>2</v>
      </c>
      <c r="G20" s="1" t="s">
        <v>7</v>
      </c>
      <c r="H20" s="1">
        <v>0</v>
      </c>
      <c r="I20" s="1">
        <v>1648</v>
      </c>
      <c r="J20" s="1" t="s">
        <v>7</v>
      </c>
      <c r="K20" s="5">
        <v>1637</v>
      </c>
    </row>
    <row r="21" spans="2:11" ht="12.75">
      <c r="B21" s="111" t="s">
        <v>25</v>
      </c>
      <c r="C21" s="112"/>
      <c r="D21" s="112"/>
      <c r="E21" s="112"/>
      <c r="F21" s="112"/>
      <c r="G21" s="112"/>
      <c r="H21" s="112"/>
      <c r="I21" s="112"/>
      <c r="J21" s="112"/>
      <c r="K21" s="113"/>
    </row>
    <row r="22" spans="2:11" ht="12.75">
      <c r="B22" s="47" t="s">
        <v>26</v>
      </c>
      <c r="C22" s="1" t="s">
        <v>4</v>
      </c>
      <c r="D22" s="3" t="s">
        <v>12</v>
      </c>
      <c r="E22" s="3" t="s">
        <v>6</v>
      </c>
      <c r="F22" s="1">
        <v>2</v>
      </c>
      <c r="G22" s="1"/>
      <c r="H22" s="1">
        <v>0</v>
      </c>
      <c r="I22" s="1">
        <v>1591</v>
      </c>
      <c r="J22" s="1"/>
      <c r="K22" s="5">
        <v>1510</v>
      </c>
    </row>
    <row r="23" spans="2:11" ht="12.75">
      <c r="B23" s="47" t="s">
        <v>26</v>
      </c>
      <c r="C23" s="2">
        <v>0.7291666666666666</v>
      </c>
      <c r="D23" s="3" t="s">
        <v>13</v>
      </c>
      <c r="E23" s="3" t="s">
        <v>19</v>
      </c>
      <c r="F23" s="1">
        <v>2</v>
      </c>
      <c r="G23" s="1"/>
      <c r="H23" s="1">
        <v>0</v>
      </c>
      <c r="I23" s="1">
        <v>1765</v>
      </c>
      <c r="J23" s="1"/>
      <c r="K23" s="5">
        <v>1638</v>
      </c>
    </row>
    <row r="24" spans="2:11" ht="13.5" thickBot="1">
      <c r="B24" s="48" t="s">
        <v>26</v>
      </c>
      <c r="C24" s="7">
        <v>0.7291666666666666</v>
      </c>
      <c r="D24" s="8" t="s">
        <v>11</v>
      </c>
      <c r="E24" s="8" t="s">
        <v>27</v>
      </c>
      <c r="F24" s="9">
        <v>2</v>
      </c>
      <c r="G24" s="9"/>
      <c r="H24" s="9">
        <v>0</v>
      </c>
      <c r="I24" s="9">
        <v>1491</v>
      </c>
      <c r="J24" s="9"/>
      <c r="K24" s="10">
        <v>1255</v>
      </c>
    </row>
    <row r="25" spans="2:11" ht="12.75">
      <c r="B25" s="16"/>
      <c r="C25" s="17"/>
      <c r="D25" s="18"/>
      <c r="E25" s="18"/>
      <c r="F25" s="16"/>
      <c r="G25" s="16"/>
      <c r="H25" s="16"/>
      <c r="I25" s="16"/>
      <c r="J25" s="16"/>
      <c r="K25" s="16"/>
    </row>
    <row r="26" spans="2:11" ht="13.5" thickBot="1">
      <c r="B26" s="16"/>
      <c r="C26" s="17"/>
      <c r="D26" s="18"/>
      <c r="E26" s="18"/>
      <c r="F26" s="16"/>
      <c r="G26" s="16"/>
      <c r="H26" s="16"/>
      <c r="I26" s="16"/>
      <c r="J26" s="16"/>
      <c r="K26" s="16"/>
    </row>
    <row r="27" spans="2:11" ht="13.5" thickBot="1">
      <c r="B27" s="16"/>
      <c r="C27" s="114" t="s">
        <v>35</v>
      </c>
      <c r="D27" s="115"/>
      <c r="E27" s="115"/>
      <c r="F27" s="115"/>
      <c r="G27" s="115"/>
      <c r="H27" s="115"/>
      <c r="I27" s="115"/>
      <c r="J27" s="115"/>
      <c r="K27" s="116"/>
    </row>
    <row r="28" spans="2:11" ht="12.75">
      <c r="B28" s="16"/>
      <c r="C28" s="19">
        <v>1</v>
      </c>
      <c r="D28" s="21" t="s">
        <v>6</v>
      </c>
      <c r="E28" s="21"/>
      <c r="F28" s="20">
        <v>8</v>
      </c>
      <c r="G28" s="20" t="s">
        <v>7</v>
      </c>
      <c r="H28" s="20">
        <v>2</v>
      </c>
      <c r="I28" s="20">
        <v>7966</v>
      </c>
      <c r="J28" s="20" t="s">
        <v>7</v>
      </c>
      <c r="K28" s="22">
        <v>7262</v>
      </c>
    </row>
    <row r="29" spans="2:11" ht="12.75">
      <c r="B29" s="16"/>
      <c r="C29" s="4">
        <v>2</v>
      </c>
      <c r="D29" s="3" t="s">
        <v>19</v>
      </c>
      <c r="E29" s="3"/>
      <c r="F29" s="1">
        <v>6</v>
      </c>
      <c r="G29" s="1"/>
      <c r="H29" s="1">
        <v>4</v>
      </c>
      <c r="I29" s="1">
        <v>7987</v>
      </c>
      <c r="J29" s="1"/>
      <c r="K29" s="5">
        <v>7578</v>
      </c>
    </row>
    <row r="30" spans="2:11" ht="12.75">
      <c r="B30" s="16"/>
      <c r="C30" s="4">
        <v>3</v>
      </c>
      <c r="D30" s="3" t="s">
        <v>12</v>
      </c>
      <c r="E30" s="3"/>
      <c r="F30" s="1">
        <v>6</v>
      </c>
      <c r="G30" s="1"/>
      <c r="H30" s="1">
        <v>4</v>
      </c>
      <c r="I30" s="1">
        <v>7952</v>
      </c>
      <c r="J30" s="1"/>
      <c r="K30" s="5">
        <v>7524</v>
      </c>
    </row>
    <row r="31" spans="2:11" ht="12.75">
      <c r="B31" s="16"/>
      <c r="C31" s="4">
        <v>4</v>
      </c>
      <c r="D31" s="3" t="s">
        <v>13</v>
      </c>
      <c r="E31" s="3"/>
      <c r="F31" s="1">
        <v>6</v>
      </c>
      <c r="G31" s="1"/>
      <c r="H31" s="1">
        <v>4</v>
      </c>
      <c r="I31" s="1">
        <f>SUM(K8+I10+I16+K19+I23)</f>
        <v>7547</v>
      </c>
      <c r="J31" s="1"/>
      <c r="K31" s="5">
        <f>SUM(I8+K10+K16+I19+K23)</f>
        <v>7770</v>
      </c>
    </row>
    <row r="32" spans="2:11" ht="12.75">
      <c r="B32" s="16"/>
      <c r="C32" s="4">
        <v>5</v>
      </c>
      <c r="D32" s="3" t="s">
        <v>11</v>
      </c>
      <c r="E32" s="3"/>
      <c r="F32" s="1">
        <v>2</v>
      </c>
      <c r="G32" s="1"/>
      <c r="H32" s="1">
        <v>8</v>
      </c>
      <c r="I32" s="1">
        <f>SUM(K7+I11+K16+I18+I24)</f>
        <v>7486</v>
      </c>
      <c r="J32" s="1"/>
      <c r="K32" s="5">
        <f>SUM(K24+K18+I16+K11+I7)</f>
        <v>7570</v>
      </c>
    </row>
    <row r="33" spans="2:11" ht="13.5" thickBot="1">
      <c r="B33" s="16"/>
      <c r="C33" s="6">
        <v>6</v>
      </c>
      <c r="D33" s="8" t="s">
        <v>5</v>
      </c>
      <c r="E33" s="8"/>
      <c r="F33" s="9">
        <v>2</v>
      </c>
      <c r="G33" s="9"/>
      <c r="H33" s="9">
        <v>8</v>
      </c>
      <c r="I33" s="9">
        <f>SUM(I6+I12+K15+I19+K24)</f>
        <v>6035</v>
      </c>
      <c r="J33" s="9"/>
      <c r="K33" s="10">
        <f>SUM(K6+K12+I15+K19+I24)</f>
        <v>7269</v>
      </c>
    </row>
    <row r="34" spans="2:11" ht="12.75">
      <c r="B34" s="16"/>
      <c r="C34" s="17"/>
      <c r="D34" s="18"/>
      <c r="E34" s="18"/>
      <c r="F34" s="16"/>
      <c r="G34" s="16"/>
      <c r="H34" s="16"/>
      <c r="I34" s="16"/>
      <c r="J34" s="16"/>
      <c r="K34" s="16"/>
    </row>
    <row r="35" spans="2:11" ht="13.5" thickBot="1">
      <c r="B35" s="16"/>
      <c r="C35" s="17"/>
      <c r="D35" s="18"/>
      <c r="E35" s="18"/>
      <c r="F35" s="16"/>
      <c r="G35" s="16"/>
      <c r="H35" s="16"/>
      <c r="I35" s="16"/>
      <c r="J35" s="16"/>
      <c r="K35" s="16"/>
    </row>
    <row r="36" spans="2:11" ht="12.75">
      <c r="B36" s="15" t="s">
        <v>0</v>
      </c>
      <c r="C36" s="14" t="s">
        <v>1</v>
      </c>
      <c r="D36" s="14" t="s">
        <v>2</v>
      </c>
      <c r="E36" s="14" t="s">
        <v>3</v>
      </c>
      <c r="F36" s="117" t="s">
        <v>8</v>
      </c>
      <c r="G36" s="117"/>
      <c r="H36" s="117"/>
      <c r="I36" s="117" t="s">
        <v>9</v>
      </c>
      <c r="J36" s="117"/>
      <c r="K36" s="118"/>
    </row>
    <row r="37" spans="2:11" ht="12.75">
      <c r="B37" s="125" t="s">
        <v>29</v>
      </c>
      <c r="C37" s="126"/>
      <c r="D37" s="126"/>
      <c r="E37" s="126"/>
      <c r="F37" s="126"/>
      <c r="G37" s="126"/>
      <c r="H37" s="126"/>
      <c r="I37" s="126"/>
      <c r="J37" s="126"/>
      <c r="K37" s="127"/>
    </row>
    <row r="38" spans="2:11" ht="13.5" thickBot="1">
      <c r="B38" s="119" t="s">
        <v>30</v>
      </c>
      <c r="C38" s="120"/>
      <c r="D38" s="120"/>
      <c r="E38" s="120"/>
      <c r="F38" s="120"/>
      <c r="G38" s="120"/>
      <c r="H38" s="120"/>
      <c r="I38" s="120"/>
      <c r="J38" s="120"/>
      <c r="K38" s="121"/>
    </row>
    <row r="39" spans="2:11" ht="12.75">
      <c r="B39" s="19"/>
      <c r="C39" s="20" t="s">
        <v>78</v>
      </c>
      <c r="D39" s="21" t="s">
        <v>6</v>
      </c>
      <c r="E39" s="21" t="s">
        <v>5</v>
      </c>
      <c r="F39" s="122" t="s">
        <v>88</v>
      </c>
      <c r="G39" s="123"/>
      <c r="H39" s="123"/>
      <c r="I39" s="123"/>
      <c r="J39" s="123"/>
      <c r="K39" s="124"/>
    </row>
    <row r="40" spans="2:11" ht="12.75">
      <c r="B40" s="47" t="s">
        <v>80</v>
      </c>
      <c r="C40" s="2">
        <v>0.75</v>
      </c>
      <c r="D40" s="3" t="s">
        <v>11</v>
      </c>
      <c r="E40" s="3" t="s">
        <v>19</v>
      </c>
      <c r="F40" s="1">
        <v>0</v>
      </c>
      <c r="G40" s="1" t="s">
        <v>7</v>
      </c>
      <c r="H40" s="1">
        <v>2</v>
      </c>
      <c r="I40" s="1">
        <v>1518</v>
      </c>
      <c r="J40" s="1" t="s">
        <v>7</v>
      </c>
      <c r="K40" s="5">
        <v>1699</v>
      </c>
    </row>
    <row r="41" spans="2:11" ht="12.75">
      <c r="B41" s="4"/>
      <c r="C41" s="2">
        <v>0.75</v>
      </c>
      <c r="D41" s="3" t="s">
        <v>13</v>
      </c>
      <c r="E41" s="3" t="s">
        <v>12</v>
      </c>
      <c r="F41" s="122" t="s">
        <v>89</v>
      </c>
      <c r="G41" s="123"/>
      <c r="H41" s="123"/>
      <c r="I41" s="123"/>
      <c r="J41" s="123"/>
      <c r="K41" s="124"/>
    </row>
    <row r="42" spans="2:11" ht="12.75">
      <c r="B42" s="108" t="s">
        <v>31</v>
      </c>
      <c r="C42" s="109"/>
      <c r="D42" s="109"/>
      <c r="E42" s="109"/>
      <c r="F42" s="109"/>
      <c r="G42" s="109"/>
      <c r="H42" s="109"/>
      <c r="I42" s="109"/>
      <c r="J42" s="109"/>
      <c r="K42" s="110"/>
    </row>
    <row r="43" spans="2:11" ht="12.75">
      <c r="B43" s="47" t="s">
        <v>81</v>
      </c>
      <c r="C43" s="1" t="s">
        <v>78</v>
      </c>
      <c r="D43" s="3" t="s">
        <v>6</v>
      </c>
      <c r="E43" s="3" t="s">
        <v>13</v>
      </c>
      <c r="F43" s="1">
        <v>2</v>
      </c>
      <c r="G43" s="1" t="s">
        <v>7</v>
      </c>
      <c r="H43" s="1">
        <v>0</v>
      </c>
      <c r="I43" s="1">
        <v>1747</v>
      </c>
      <c r="J43" s="1" t="s">
        <v>7</v>
      </c>
      <c r="K43" s="5">
        <v>1736</v>
      </c>
    </row>
    <row r="44" spans="2:11" ht="12.75">
      <c r="B44" s="46" t="s">
        <v>81</v>
      </c>
      <c r="C44" s="2">
        <v>0.75</v>
      </c>
      <c r="D44" s="3" t="s">
        <v>12</v>
      </c>
      <c r="E44" s="3" t="s">
        <v>11</v>
      </c>
      <c r="F44" s="1">
        <v>2</v>
      </c>
      <c r="G44" s="1" t="s">
        <v>7</v>
      </c>
      <c r="H44" s="1">
        <v>0</v>
      </c>
      <c r="I44" s="1">
        <v>1885</v>
      </c>
      <c r="J44" s="1" t="s">
        <v>7</v>
      </c>
      <c r="K44" s="5">
        <v>1586</v>
      </c>
    </row>
    <row r="45" spans="2:11" ht="12.75">
      <c r="B45" s="47" t="s">
        <v>81</v>
      </c>
      <c r="C45" s="2">
        <v>0.75</v>
      </c>
      <c r="D45" s="3" t="s">
        <v>19</v>
      </c>
      <c r="E45" s="3" t="s">
        <v>5</v>
      </c>
      <c r="F45" s="1">
        <v>2</v>
      </c>
      <c r="G45" s="1" t="s">
        <v>7</v>
      </c>
      <c r="H45" s="1">
        <v>0</v>
      </c>
      <c r="I45" s="1">
        <v>1684</v>
      </c>
      <c r="J45" s="1" t="s">
        <v>7</v>
      </c>
      <c r="K45" s="5">
        <v>1357</v>
      </c>
    </row>
    <row r="46" spans="2:11" ht="12.75">
      <c r="B46" s="108" t="s">
        <v>32</v>
      </c>
      <c r="C46" s="109"/>
      <c r="D46" s="109"/>
      <c r="E46" s="109"/>
      <c r="F46" s="109"/>
      <c r="G46" s="109"/>
      <c r="H46" s="109"/>
      <c r="I46" s="109"/>
      <c r="J46" s="109"/>
      <c r="K46" s="110"/>
    </row>
    <row r="47" spans="2:11" ht="12.75">
      <c r="B47" s="4" t="s">
        <v>85</v>
      </c>
      <c r="C47" s="1" t="s">
        <v>78</v>
      </c>
      <c r="D47" s="3" t="s">
        <v>6</v>
      </c>
      <c r="E47" s="3" t="s">
        <v>19</v>
      </c>
      <c r="F47" s="1"/>
      <c r="G47" s="1" t="s">
        <v>7</v>
      </c>
      <c r="H47" s="1"/>
      <c r="I47" s="1"/>
      <c r="J47" s="1" t="s">
        <v>7</v>
      </c>
      <c r="K47" s="5"/>
    </row>
    <row r="48" spans="2:11" ht="12.75">
      <c r="B48" s="47" t="s">
        <v>85</v>
      </c>
      <c r="C48" s="2">
        <v>0.75</v>
      </c>
      <c r="D48" s="3" t="s">
        <v>5</v>
      </c>
      <c r="E48" s="3" t="s">
        <v>12</v>
      </c>
      <c r="F48" s="1">
        <v>0</v>
      </c>
      <c r="G48" s="1" t="s">
        <v>7</v>
      </c>
      <c r="H48" s="1">
        <v>2</v>
      </c>
      <c r="I48" s="1">
        <v>1269</v>
      </c>
      <c r="J48" s="1" t="s">
        <v>7</v>
      </c>
      <c r="K48" s="5">
        <v>1670</v>
      </c>
    </row>
    <row r="49" spans="2:11" ht="12.75">
      <c r="B49" s="4" t="s">
        <v>85</v>
      </c>
      <c r="C49" s="2">
        <v>0.75</v>
      </c>
      <c r="D49" s="3" t="s">
        <v>11</v>
      </c>
      <c r="E49" s="3" t="s">
        <v>13</v>
      </c>
      <c r="F49" s="1"/>
      <c r="G49" s="1" t="s">
        <v>7</v>
      </c>
      <c r="H49" s="1"/>
      <c r="I49" s="1"/>
      <c r="J49" s="1" t="s">
        <v>7</v>
      </c>
      <c r="K49" s="5"/>
    </row>
    <row r="50" spans="2:11" ht="12.75">
      <c r="B50" s="108" t="s">
        <v>33</v>
      </c>
      <c r="C50" s="109"/>
      <c r="D50" s="109"/>
      <c r="E50" s="109"/>
      <c r="F50" s="109"/>
      <c r="G50" s="109"/>
      <c r="H50" s="109"/>
      <c r="I50" s="109"/>
      <c r="J50" s="109"/>
      <c r="K50" s="110"/>
    </row>
    <row r="51" spans="2:11" ht="12.75">
      <c r="B51" s="4" t="s">
        <v>90</v>
      </c>
      <c r="C51" s="1" t="s">
        <v>78</v>
      </c>
      <c r="D51" s="3" t="s">
        <v>6</v>
      </c>
      <c r="E51" s="3" t="s">
        <v>24</v>
      </c>
      <c r="F51" s="1"/>
      <c r="G51" s="1" t="s">
        <v>7</v>
      </c>
      <c r="H51" s="1"/>
      <c r="I51" s="1"/>
      <c r="J51" s="1" t="s">
        <v>7</v>
      </c>
      <c r="K51" s="5"/>
    </row>
    <row r="52" spans="2:11" ht="12.75">
      <c r="B52" s="4" t="s">
        <v>90</v>
      </c>
      <c r="C52" s="2">
        <v>0.75</v>
      </c>
      <c r="D52" s="3" t="s">
        <v>13</v>
      </c>
      <c r="E52" s="3" t="s">
        <v>5</v>
      </c>
      <c r="F52" s="1"/>
      <c r="G52" s="1" t="s">
        <v>7</v>
      </c>
      <c r="H52" s="1"/>
      <c r="I52" s="1"/>
      <c r="J52" s="1" t="s">
        <v>7</v>
      </c>
      <c r="K52" s="5"/>
    </row>
    <row r="53" spans="2:11" ht="12.75">
      <c r="B53" s="4" t="s">
        <v>90</v>
      </c>
      <c r="C53" s="2">
        <v>0.75</v>
      </c>
      <c r="D53" s="3" t="s">
        <v>12</v>
      </c>
      <c r="E53" s="3" t="s">
        <v>19</v>
      </c>
      <c r="F53" s="1"/>
      <c r="G53" s="1" t="s">
        <v>7</v>
      </c>
      <c r="H53" s="1"/>
      <c r="I53" s="1"/>
      <c r="J53" s="1" t="s">
        <v>7</v>
      </c>
      <c r="K53" s="5"/>
    </row>
    <row r="54" spans="2:11" ht="12.75">
      <c r="B54" s="108" t="s">
        <v>34</v>
      </c>
      <c r="C54" s="109"/>
      <c r="D54" s="109"/>
      <c r="E54" s="109"/>
      <c r="F54" s="109"/>
      <c r="G54" s="109"/>
      <c r="H54" s="109"/>
      <c r="I54" s="109"/>
      <c r="J54" s="109"/>
      <c r="K54" s="110"/>
    </row>
    <row r="55" spans="2:11" ht="12.75">
      <c r="B55" s="4" t="s">
        <v>91</v>
      </c>
      <c r="C55" s="1" t="s">
        <v>78</v>
      </c>
      <c r="D55" s="3" t="s">
        <v>6</v>
      </c>
      <c r="E55" s="3" t="s">
        <v>12</v>
      </c>
      <c r="F55" s="1"/>
      <c r="G55" s="1"/>
      <c r="H55" s="1"/>
      <c r="I55" s="1"/>
      <c r="J55" s="1"/>
      <c r="K55" s="5"/>
    </row>
    <row r="56" spans="2:11" ht="12.75">
      <c r="B56" s="4" t="s">
        <v>91</v>
      </c>
      <c r="C56" s="2">
        <v>0.75</v>
      </c>
      <c r="D56" s="3" t="s">
        <v>19</v>
      </c>
      <c r="E56" s="3" t="s">
        <v>13</v>
      </c>
      <c r="F56" s="1"/>
      <c r="G56" s="1"/>
      <c r="H56" s="1"/>
      <c r="I56" s="1"/>
      <c r="J56" s="1"/>
      <c r="K56" s="5"/>
    </row>
    <row r="57" spans="2:11" ht="13.5" thickBot="1">
      <c r="B57" s="6" t="s">
        <v>91</v>
      </c>
      <c r="C57" s="7">
        <v>0.75</v>
      </c>
      <c r="D57" s="8" t="s">
        <v>27</v>
      </c>
      <c r="E57" s="8" t="s">
        <v>11</v>
      </c>
      <c r="F57" s="9"/>
      <c r="G57" s="9"/>
      <c r="H57" s="9"/>
      <c r="I57" s="9"/>
      <c r="J57" s="9"/>
      <c r="K57" s="10"/>
    </row>
    <row r="58" ht="13.5" thickBot="1"/>
    <row r="59" spans="2:11" ht="13.5" thickBot="1">
      <c r="B59" s="16"/>
      <c r="C59" s="114" t="s">
        <v>35</v>
      </c>
      <c r="D59" s="115"/>
      <c r="E59" s="115"/>
      <c r="F59" s="115"/>
      <c r="G59" s="115"/>
      <c r="H59" s="115"/>
      <c r="I59" s="115"/>
      <c r="J59" s="115"/>
      <c r="K59" s="116"/>
    </row>
    <row r="60" spans="2:11" ht="12.75">
      <c r="B60" s="16"/>
      <c r="C60" s="19">
        <v>1</v>
      </c>
      <c r="D60" s="21" t="s">
        <v>6</v>
      </c>
      <c r="E60" s="21"/>
      <c r="F60" s="20">
        <v>8</v>
      </c>
      <c r="G60" s="20" t="s">
        <v>7</v>
      </c>
      <c r="H60" s="20">
        <v>2</v>
      </c>
      <c r="I60" s="20">
        <v>7966</v>
      </c>
      <c r="J60" s="20" t="s">
        <v>7</v>
      </c>
      <c r="K60" s="22">
        <v>7262</v>
      </c>
    </row>
    <row r="61" spans="2:11" ht="12.75">
      <c r="B61" s="16"/>
      <c r="C61" s="4">
        <v>2</v>
      </c>
      <c r="D61" s="3" t="s">
        <v>19</v>
      </c>
      <c r="E61" s="3"/>
      <c r="F61" s="1">
        <v>10</v>
      </c>
      <c r="G61" s="1"/>
      <c r="H61" s="1">
        <v>4</v>
      </c>
      <c r="I61" s="1">
        <f>SUM(I29+K40+I45)</f>
        <v>11370</v>
      </c>
      <c r="J61" s="1"/>
      <c r="K61" s="5">
        <f>SUM(K29+I40+K45)</f>
        <v>10453</v>
      </c>
    </row>
    <row r="62" spans="2:11" ht="12.75">
      <c r="B62" s="16"/>
      <c r="C62" s="4">
        <v>3</v>
      </c>
      <c r="D62" s="3" t="s">
        <v>12</v>
      </c>
      <c r="E62" s="3"/>
      <c r="F62" s="1">
        <v>10</v>
      </c>
      <c r="G62" s="1"/>
      <c r="H62" s="1">
        <v>4</v>
      </c>
      <c r="I62" s="1">
        <f>SUM(K48+I30)</f>
        <v>9622</v>
      </c>
      <c r="J62" s="1"/>
      <c r="K62" s="5">
        <f>SUM(I48+K30)</f>
        <v>8793</v>
      </c>
    </row>
    <row r="63" spans="2:11" ht="12.75">
      <c r="B63" s="16"/>
      <c r="C63" s="4">
        <v>4</v>
      </c>
      <c r="D63" s="3" t="s">
        <v>13</v>
      </c>
      <c r="E63" s="3"/>
      <c r="F63" s="1">
        <v>6</v>
      </c>
      <c r="G63" s="1"/>
      <c r="H63" s="1">
        <v>4</v>
      </c>
      <c r="I63" s="1">
        <v>7547</v>
      </c>
      <c r="J63" s="1"/>
      <c r="K63" s="5">
        <v>7770</v>
      </c>
    </row>
    <row r="64" spans="2:11" ht="12.75">
      <c r="B64" s="16"/>
      <c r="C64" s="4">
        <v>5</v>
      </c>
      <c r="D64" s="3" t="s">
        <v>11</v>
      </c>
      <c r="E64" s="3"/>
      <c r="F64" s="1">
        <v>2</v>
      </c>
      <c r="G64" s="1"/>
      <c r="H64" s="1">
        <v>12</v>
      </c>
      <c r="I64" s="1">
        <f>SUM(I32+I40+K44)</f>
        <v>10590</v>
      </c>
      <c r="J64" s="1"/>
      <c r="K64" s="5">
        <f>SUM(K32+K40+I44)</f>
        <v>11154</v>
      </c>
    </row>
    <row r="65" spans="2:11" ht="13.5" thickBot="1">
      <c r="B65" s="16"/>
      <c r="C65" s="6">
        <v>6</v>
      </c>
      <c r="D65" s="8" t="s">
        <v>5</v>
      </c>
      <c r="E65" s="8"/>
      <c r="F65" s="9">
        <v>2</v>
      </c>
      <c r="G65" s="9"/>
      <c r="H65" s="9">
        <v>12</v>
      </c>
      <c r="I65" s="9">
        <f>SUM(I33+K45+K48)</f>
        <v>9062</v>
      </c>
      <c r="J65" s="9"/>
      <c r="K65" s="10">
        <f>SUM(K33+K48+I45)</f>
        <v>10623</v>
      </c>
    </row>
  </sheetData>
  <sheetProtection/>
  <mergeCells count="21">
    <mergeCell ref="B9:K9"/>
    <mergeCell ref="B1:K1"/>
    <mergeCell ref="F3:H3"/>
    <mergeCell ref="I3:K3"/>
    <mergeCell ref="B5:K5"/>
    <mergeCell ref="B4:K4"/>
    <mergeCell ref="C59:K59"/>
    <mergeCell ref="C27:K27"/>
    <mergeCell ref="B50:K50"/>
    <mergeCell ref="B54:K54"/>
    <mergeCell ref="F36:H36"/>
    <mergeCell ref="I36:K36"/>
    <mergeCell ref="B38:K38"/>
    <mergeCell ref="F39:K39"/>
    <mergeCell ref="F41:K41"/>
    <mergeCell ref="B37:K37"/>
    <mergeCell ref="B46:K46"/>
    <mergeCell ref="B13:K13"/>
    <mergeCell ref="B42:K42"/>
    <mergeCell ref="B21:K21"/>
    <mergeCell ref="B17:K17"/>
  </mergeCells>
  <printOptions/>
  <pageMargins left="0.22" right="0.24" top="0.23" bottom="0.18" header="0.18" footer="0.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51"/>
  <sheetViews>
    <sheetView zoomScale="80" zoomScaleNormal="80" zoomScalePageLayoutView="0" workbookViewId="0" topLeftCell="B1">
      <selection activeCell="P20" sqref="P20"/>
    </sheetView>
  </sheetViews>
  <sheetFormatPr defaultColWidth="9.140625" defaultRowHeight="12.75"/>
  <cols>
    <col min="1" max="1" width="6.140625" style="0" customWidth="1"/>
    <col min="2" max="2" width="5.57421875" style="0" customWidth="1"/>
    <col min="3" max="3" width="7.140625" style="0" customWidth="1"/>
    <col min="4" max="4" width="21.57421875" style="0" bestFit="1" customWidth="1"/>
    <col min="5" max="5" width="14.28125" style="0" bestFit="1" customWidth="1"/>
    <col min="6" max="6" width="12.140625" style="0" bestFit="1" customWidth="1"/>
    <col min="7" max="7" width="4.140625" style="0" customWidth="1"/>
    <col min="8" max="8" width="7.421875" style="0" customWidth="1"/>
    <col min="9" max="9" width="10.421875" style="0" customWidth="1"/>
    <col min="10" max="10" width="5.00390625" style="0" customWidth="1"/>
    <col min="11" max="11" width="5.140625" style="0" customWidth="1"/>
    <col min="12" max="15" width="4.7109375" style="0" customWidth="1"/>
    <col min="16" max="16" width="10.00390625" style="0" customWidth="1"/>
    <col min="17" max="20" width="4.7109375" style="0" customWidth="1"/>
    <col min="21" max="21" width="10.00390625" style="0" customWidth="1"/>
    <col min="22" max="25" width="4.7109375" style="0" customWidth="1"/>
    <col min="26" max="26" width="10.00390625" style="0" customWidth="1"/>
    <col min="27" max="30" width="4.7109375" style="0" customWidth="1"/>
    <col min="31" max="31" width="10.00390625" style="0" customWidth="1"/>
    <col min="32" max="35" width="4.7109375" style="0" customWidth="1"/>
    <col min="36" max="36" width="10.00390625" style="0" customWidth="1"/>
    <col min="37" max="40" width="4.7109375" style="0" customWidth="1"/>
    <col min="41" max="41" width="10.00390625" style="0" customWidth="1"/>
  </cols>
  <sheetData>
    <row r="1" spans="2:40" ht="67.5" customHeight="1" thickBot="1">
      <c r="B1" s="96" t="s">
        <v>93</v>
      </c>
      <c r="C1" s="97"/>
      <c r="D1" s="97"/>
      <c r="E1" s="97"/>
      <c r="F1" s="97"/>
      <c r="G1" s="97"/>
      <c r="H1" s="97"/>
      <c r="I1" s="97"/>
      <c r="J1" s="97"/>
      <c r="K1" s="97"/>
      <c r="L1" s="42"/>
      <c r="M1" s="42"/>
      <c r="N1" s="42"/>
      <c r="O1" s="42"/>
      <c r="Q1" s="135" t="s">
        <v>83</v>
      </c>
      <c r="R1" s="136"/>
      <c r="S1" s="136"/>
      <c r="T1" s="95"/>
      <c r="V1" s="135" t="s">
        <v>84</v>
      </c>
      <c r="W1" s="136"/>
      <c r="X1" s="136"/>
      <c r="Y1" s="95"/>
      <c r="AA1" s="135" t="s">
        <v>86</v>
      </c>
      <c r="AB1" s="136"/>
      <c r="AC1" s="136"/>
      <c r="AD1" s="95"/>
      <c r="AF1" s="135"/>
      <c r="AG1" s="136"/>
      <c r="AH1" s="136"/>
      <c r="AI1" s="95"/>
      <c r="AK1" s="135"/>
      <c r="AL1" s="136"/>
      <c r="AM1" s="136"/>
      <c r="AN1" s="95"/>
    </row>
    <row r="2" spans="2:41" ht="101.25" customHeight="1" thickTop="1">
      <c r="B2" s="37" t="s">
        <v>36</v>
      </c>
      <c r="C2" s="23" t="s">
        <v>37</v>
      </c>
      <c r="D2" s="24" t="s">
        <v>38</v>
      </c>
      <c r="E2" s="24" t="s">
        <v>46</v>
      </c>
      <c r="F2" s="25" t="s">
        <v>39</v>
      </c>
      <c r="G2" s="23" t="s">
        <v>40</v>
      </c>
      <c r="H2" s="23" t="s">
        <v>41</v>
      </c>
      <c r="I2" s="26" t="s">
        <v>42</v>
      </c>
      <c r="J2" s="27" t="s">
        <v>43</v>
      </c>
      <c r="K2" s="40" t="s">
        <v>76</v>
      </c>
      <c r="L2" s="42"/>
      <c r="M2" s="42"/>
      <c r="N2" s="42"/>
      <c r="O2" s="42"/>
      <c r="P2" s="26" t="s">
        <v>42</v>
      </c>
      <c r="Q2" s="42"/>
      <c r="R2" s="42"/>
      <c r="S2" s="42"/>
      <c r="T2" s="42"/>
      <c r="U2" s="26" t="s">
        <v>42</v>
      </c>
      <c r="V2" s="42"/>
      <c r="W2" s="42"/>
      <c r="X2" s="42"/>
      <c r="Y2" s="42"/>
      <c r="Z2" s="26" t="s">
        <v>42</v>
      </c>
      <c r="AA2" s="42"/>
      <c r="AB2" s="42"/>
      <c r="AC2" s="42"/>
      <c r="AD2" s="42"/>
      <c r="AE2" s="26" t="s">
        <v>42</v>
      </c>
      <c r="AF2" s="42"/>
      <c r="AG2" s="42"/>
      <c r="AH2" s="42"/>
      <c r="AI2" s="42"/>
      <c r="AJ2" s="26" t="s">
        <v>42</v>
      </c>
      <c r="AK2" s="42"/>
      <c r="AL2" s="42"/>
      <c r="AM2" s="42"/>
      <c r="AN2" s="42"/>
      <c r="AO2" s="26" t="s">
        <v>42</v>
      </c>
    </row>
    <row r="3" spans="2:40" ht="15.75" customHeight="1">
      <c r="B3" s="100" t="s">
        <v>67</v>
      </c>
      <c r="C3" s="101"/>
      <c r="D3" s="101"/>
      <c r="E3" s="101"/>
      <c r="F3" s="101"/>
      <c r="G3" s="101"/>
      <c r="H3" s="101"/>
      <c r="I3" s="101"/>
      <c r="J3" s="101"/>
      <c r="K3" s="101"/>
      <c r="L3" s="42"/>
      <c r="M3" s="42"/>
      <c r="N3" s="42"/>
      <c r="O3" s="42"/>
      <c r="Q3" s="42"/>
      <c r="R3" s="42"/>
      <c r="S3" s="42"/>
      <c r="T3" s="42"/>
      <c r="V3" s="42"/>
      <c r="W3" s="42"/>
      <c r="X3" s="42"/>
      <c r="Y3" s="42"/>
      <c r="AA3" s="42"/>
      <c r="AB3" s="42"/>
      <c r="AC3" s="42"/>
      <c r="AD3" s="42"/>
      <c r="AF3" s="42"/>
      <c r="AG3" s="42"/>
      <c r="AH3" s="42"/>
      <c r="AI3" s="42"/>
      <c r="AK3" s="42"/>
      <c r="AL3" s="42"/>
      <c r="AM3" s="42"/>
      <c r="AN3" s="42"/>
    </row>
    <row r="4" spans="2:41" ht="15.75" customHeight="1">
      <c r="B4" s="38">
        <v>1</v>
      </c>
      <c r="C4" s="32"/>
      <c r="D4" s="29" t="s">
        <v>44</v>
      </c>
      <c r="E4" s="28" t="s">
        <v>19</v>
      </c>
      <c r="F4" s="30">
        <f aca="true" t="shared" si="0" ref="F4:F27">SUM(I4/G4)</f>
        <v>155.7058823529412</v>
      </c>
      <c r="G4" s="31">
        <v>17</v>
      </c>
      <c r="H4" s="31"/>
      <c r="I4" s="33">
        <f>SUM(L4:AO4)+(J4)</f>
        <v>2647</v>
      </c>
      <c r="J4" s="34"/>
      <c r="K4" s="41">
        <v>1</v>
      </c>
      <c r="L4" s="42"/>
      <c r="M4" s="42"/>
      <c r="N4" s="42"/>
      <c r="O4" s="42">
        <v>121</v>
      </c>
      <c r="P4" s="33">
        <v>1361</v>
      </c>
      <c r="Q4" s="42"/>
      <c r="R4" s="42">
        <v>165</v>
      </c>
      <c r="S4" s="42">
        <v>165</v>
      </c>
      <c r="T4" s="42">
        <v>163</v>
      </c>
      <c r="U4" s="33"/>
      <c r="V4" s="42">
        <v>183</v>
      </c>
      <c r="W4" s="42">
        <v>143</v>
      </c>
      <c r="X4" s="42">
        <v>187</v>
      </c>
      <c r="Y4" s="42">
        <v>159</v>
      </c>
      <c r="Z4" s="33"/>
      <c r="AA4" s="42"/>
      <c r="AB4" s="42"/>
      <c r="AC4" s="42"/>
      <c r="AD4" s="42"/>
      <c r="AE4" s="33"/>
      <c r="AF4" s="42"/>
      <c r="AG4" s="42"/>
      <c r="AH4" s="42"/>
      <c r="AI4" s="42"/>
      <c r="AJ4" s="33"/>
      <c r="AK4" s="42"/>
      <c r="AL4" s="42"/>
      <c r="AM4" s="42"/>
      <c r="AN4" s="42"/>
      <c r="AO4" s="33"/>
    </row>
    <row r="5" spans="2:41" ht="15.75" customHeight="1">
      <c r="B5" s="38">
        <v>2</v>
      </c>
      <c r="C5" s="35"/>
      <c r="D5" s="29" t="s">
        <v>47</v>
      </c>
      <c r="E5" s="28" t="s">
        <v>12</v>
      </c>
      <c r="F5" s="30">
        <f t="shared" si="0"/>
        <v>149.96296296296296</v>
      </c>
      <c r="G5" s="31">
        <v>27</v>
      </c>
      <c r="H5" s="31"/>
      <c r="I5" s="33">
        <f aca="true" t="shared" si="1" ref="I5:I27">SUM(L5:AO5)+(J5)</f>
        <v>4049</v>
      </c>
      <c r="J5" s="34"/>
      <c r="K5" s="41">
        <v>2</v>
      </c>
      <c r="L5" s="42">
        <v>122</v>
      </c>
      <c r="M5" s="42">
        <v>129</v>
      </c>
      <c r="N5" s="42">
        <v>166</v>
      </c>
      <c r="O5" s="42"/>
      <c r="P5" s="33">
        <v>2324</v>
      </c>
      <c r="Q5" s="42"/>
      <c r="R5" s="42"/>
      <c r="S5" s="42"/>
      <c r="T5" s="42"/>
      <c r="U5" s="33"/>
      <c r="V5" s="42">
        <v>145</v>
      </c>
      <c r="W5" s="42">
        <v>185</v>
      </c>
      <c r="X5" s="42">
        <v>140</v>
      </c>
      <c r="Y5" s="42">
        <v>216</v>
      </c>
      <c r="Z5" s="33"/>
      <c r="AA5" s="42">
        <v>162</v>
      </c>
      <c r="AB5" s="42">
        <v>153</v>
      </c>
      <c r="AC5" s="42">
        <v>167</v>
      </c>
      <c r="AD5" s="42">
        <v>140</v>
      </c>
      <c r="AE5" s="33"/>
      <c r="AF5" s="42"/>
      <c r="AG5" s="42"/>
      <c r="AH5" s="42"/>
      <c r="AI5" s="42"/>
      <c r="AJ5" s="33"/>
      <c r="AK5" s="42"/>
      <c r="AL5" s="42"/>
      <c r="AM5" s="42"/>
      <c r="AN5" s="42"/>
      <c r="AO5" s="33"/>
    </row>
    <row r="6" spans="2:41" ht="15.75" customHeight="1">
      <c r="B6" s="39">
        <v>3</v>
      </c>
      <c r="C6" s="35"/>
      <c r="D6" s="29" t="s">
        <v>45</v>
      </c>
      <c r="E6" s="28" t="s">
        <v>6</v>
      </c>
      <c r="F6" s="30">
        <f t="shared" si="0"/>
        <v>148.25</v>
      </c>
      <c r="G6" s="31">
        <v>24</v>
      </c>
      <c r="H6" s="31"/>
      <c r="I6" s="33">
        <f t="shared" si="1"/>
        <v>3558</v>
      </c>
      <c r="J6" s="34"/>
      <c r="K6" s="41"/>
      <c r="L6" s="42">
        <v>123</v>
      </c>
      <c r="M6" s="42">
        <v>108</v>
      </c>
      <c r="N6" s="42">
        <v>159</v>
      </c>
      <c r="O6" s="42">
        <v>168</v>
      </c>
      <c r="P6" s="33">
        <v>2409</v>
      </c>
      <c r="Q6" s="42"/>
      <c r="R6" s="42"/>
      <c r="S6" s="42"/>
      <c r="T6" s="42"/>
      <c r="U6" s="33"/>
      <c r="V6" s="42">
        <v>133</v>
      </c>
      <c r="W6" s="42">
        <v>146</v>
      </c>
      <c r="X6" s="42">
        <v>165</v>
      </c>
      <c r="Y6" s="42">
        <v>147</v>
      </c>
      <c r="Z6" s="33"/>
      <c r="AA6" s="42"/>
      <c r="AB6" s="42"/>
      <c r="AC6" s="42"/>
      <c r="AD6" s="42"/>
      <c r="AE6" s="33"/>
      <c r="AF6" s="42"/>
      <c r="AG6" s="42"/>
      <c r="AH6" s="42"/>
      <c r="AI6" s="42"/>
      <c r="AJ6" s="33"/>
      <c r="AK6" s="42"/>
      <c r="AL6" s="42"/>
      <c r="AM6" s="42"/>
      <c r="AN6" s="42"/>
      <c r="AO6" s="33"/>
    </row>
    <row r="7" spans="2:41" ht="15.75" customHeight="1">
      <c r="B7" s="38">
        <v>4</v>
      </c>
      <c r="C7" s="36"/>
      <c r="D7" s="29" t="s">
        <v>52</v>
      </c>
      <c r="E7" s="28" t="s">
        <v>12</v>
      </c>
      <c r="F7" s="30">
        <f t="shared" si="0"/>
        <v>147.3125</v>
      </c>
      <c r="G7" s="31">
        <v>16</v>
      </c>
      <c r="H7" s="31"/>
      <c r="I7" s="33">
        <f t="shared" si="1"/>
        <v>2357</v>
      </c>
      <c r="J7" s="34"/>
      <c r="K7" s="41">
        <v>1</v>
      </c>
      <c r="L7" s="42">
        <v>128</v>
      </c>
      <c r="M7" s="42">
        <v>203</v>
      </c>
      <c r="N7" s="42">
        <v>110</v>
      </c>
      <c r="O7" s="42">
        <v>178</v>
      </c>
      <c r="P7" s="33">
        <v>1069</v>
      </c>
      <c r="Q7" s="42"/>
      <c r="R7" s="42"/>
      <c r="S7" s="42"/>
      <c r="T7" s="42"/>
      <c r="U7" s="33"/>
      <c r="V7" s="42">
        <v>173</v>
      </c>
      <c r="W7" s="42">
        <v>168</v>
      </c>
      <c r="X7" s="42">
        <v>186</v>
      </c>
      <c r="Y7" s="42">
        <v>142</v>
      </c>
      <c r="Z7" s="33"/>
      <c r="AA7" s="42"/>
      <c r="AB7" s="42"/>
      <c r="AC7" s="42"/>
      <c r="AD7" s="42"/>
      <c r="AE7" s="33"/>
      <c r="AF7" s="42"/>
      <c r="AG7" s="42"/>
      <c r="AH7" s="42"/>
      <c r="AI7" s="42"/>
      <c r="AJ7" s="33"/>
      <c r="AK7" s="42"/>
      <c r="AL7" s="42"/>
      <c r="AM7" s="42"/>
      <c r="AN7" s="42"/>
      <c r="AO7" s="33"/>
    </row>
    <row r="8" spans="2:41" ht="15.75" customHeight="1">
      <c r="B8" s="39">
        <v>5</v>
      </c>
      <c r="C8" s="36"/>
      <c r="D8" s="29" t="s">
        <v>49</v>
      </c>
      <c r="E8" s="28" t="s">
        <v>19</v>
      </c>
      <c r="F8" s="30">
        <f t="shared" si="0"/>
        <v>142.42307692307693</v>
      </c>
      <c r="G8" s="31">
        <v>26</v>
      </c>
      <c r="H8" s="31"/>
      <c r="I8" s="33">
        <f t="shared" si="1"/>
        <v>3703</v>
      </c>
      <c r="J8" s="34"/>
      <c r="K8" s="41"/>
      <c r="L8" s="42">
        <v>125</v>
      </c>
      <c r="M8" s="42">
        <v>147</v>
      </c>
      <c r="N8" s="42">
        <v>143</v>
      </c>
      <c r="O8" s="42">
        <v>161</v>
      </c>
      <c r="P8" s="33">
        <v>1980</v>
      </c>
      <c r="Q8" s="42">
        <v>102</v>
      </c>
      <c r="R8" s="42">
        <v>184</v>
      </c>
      <c r="S8" s="42">
        <v>153</v>
      </c>
      <c r="T8" s="42">
        <v>178</v>
      </c>
      <c r="U8" s="33"/>
      <c r="V8" s="42">
        <v>131</v>
      </c>
      <c r="W8" s="42">
        <v>165</v>
      </c>
      <c r="X8" s="42">
        <v>101</v>
      </c>
      <c r="Y8" s="42">
        <v>133</v>
      </c>
      <c r="Z8" s="33"/>
      <c r="AA8" s="42"/>
      <c r="AB8" s="42"/>
      <c r="AC8" s="42"/>
      <c r="AD8" s="42"/>
      <c r="AE8" s="33"/>
      <c r="AF8" s="42"/>
      <c r="AG8" s="42"/>
      <c r="AH8" s="42"/>
      <c r="AI8" s="42"/>
      <c r="AJ8" s="33"/>
      <c r="AK8" s="42"/>
      <c r="AL8" s="42"/>
      <c r="AM8" s="42"/>
      <c r="AN8" s="42"/>
      <c r="AO8" s="33"/>
    </row>
    <row r="9" spans="2:41" ht="15.75" customHeight="1">
      <c r="B9" s="38">
        <v>6</v>
      </c>
      <c r="C9" s="32"/>
      <c r="D9" s="29" t="s">
        <v>48</v>
      </c>
      <c r="E9" s="28" t="s">
        <v>11</v>
      </c>
      <c r="F9" s="30">
        <f t="shared" si="0"/>
        <v>140.95454545454547</v>
      </c>
      <c r="G9" s="31">
        <v>22</v>
      </c>
      <c r="H9" s="31"/>
      <c r="I9" s="33">
        <f t="shared" si="1"/>
        <v>3101</v>
      </c>
      <c r="J9" s="34"/>
      <c r="K9" s="41"/>
      <c r="L9" s="42">
        <v>161</v>
      </c>
      <c r="M9" s="42">
        <v>159</v>
      </c>
      <c r="N9" s="42"/>
      <c r="O9" s="42">
        <v>156</v>
      </c>
      <c r="P9" s="33">
        <v>1853</v>
      </c>
      <c r="Q9" s="42">
        <v>124</v>
      </c>
      <c r="R9" s="42">
        <v>124</v>
      </c>
      <c r="S9" s="42"/>
      <c r="T9" s="42">
        <v>111</v>
      </c>
      <c r="U9" s="33"/>
      <c r="V9" s="42">
        <v>140</v>
      </c>
      <c r="W9" s="42">
        <v>124</v>
      </c>
      <c r="X9" s="42"/>
      <c r="Y9" s="42">
        <v>149</v>
      </c>
      <c r="Z9" s="33"/>
      <c r="AA9" s="42"/>
      <c r="AB9" s="42"/>
      <c r="AC9" s="42"/>
      <c r="AD9" s="42"/>
      <c r="AE9" s="33"/>
      <c r="AF9" s="42"/>
      <c r="AG9" s="42"/>
      <c r="AH9" s="42"/>
      <c r="AI9" s="42"/>
      <c r="AJ9" s="33"/>
      <c r="AK9" s="42"/>
      <c r="AL9" s="42"/>
      <c r="AM9" s="42"/>
      <c r="AN9" s="42"/>
      <c r="AO9" s="33"/>
    </row>
    <row r="10" spans="2:41" ht="15.75" customHeight="1">
      <c r="B10" s="39">
        <v>7</v>
      </c>
      <c r="C10" s="32"/>
      <c r="D10" s="29" t="s">
        <v>50</v>
      </c>
      <c r="E10" s="28" t="s">
        <v>13</v>
      </c>
      <c r="F10" s="30">
        <f t="shared" si="0"/>
        <v>140.94117647058823</v>
      </c>
      <c r="G10" s="31">
        <v>17</v>
      </c>
      <c r="H10" s="31"/>
      <c r="I10" s="33">
        <f t="shared" si="1"/>
        <v>2396</v>
      </c>
      <c r="J10" s="34"/>
      <c r="K10" s="41"/>
      <c r="L10" s="42">
        <v>144</v>
      </c>
      <c r="M10" s="42">
        <v>128</v>
      </c>
      <c r="N10" s="42">
        <v>128</v>
      </c>
      <c r="O10" s="42"/>
      <c r="P10" s="33">
        <v>831</v>
      </c>
      <c r="Q10" s="42">
        <v>135</v>
      </c>
      <c r="R10" s="42">
        <v>111</v>
      </c>
      <c r="S10" s="42">
        <v>145</v>
      </c>
      <c r="T10" s="42">
        <v>126</v>
      </c>
      <c r="U10" s="33"/>
      <c r="V10" s="42">
        <v>168</v>
      </c>
      <c r="W10" s="42">
        <v>164</v>
      </c>
      <c r="X10" s="42">
        <v>163</v>
      </c>
      <c r="Y10" s="42">
        <v>153</v>
      </c>
      <c r="Z10" s="33"/>
      <c r="AA10" s="42"/>
      <c r="AB10" s="42"/>
      <c r="AC10" s="42"/>
      <c r="AD10" s="42"/>
      <c r="AE10" s="33"/>
      <c r="AF10" s="42"/>
      <c r="AG10" s="42"/>
      <c r="AH10" s="42"/>
      <c r="AI10" s="42"/>
      <c r="AJ10" s="33"/>
      <c r="AK10" s="42"/>
      <c r="AL10" s="42"/>
      <c r="AM10" s="42"/>
      <c r="AN10" s="42"/>
      <c r="AO10" s="33"/>
    </row>
    <row r="11" spans="2:41" ht="15.75" customHeight="1">
      <c r="B11" s="38">
        <v>8</v>
      </c>
      <c r="C11" s="32"/>
      <c r="D11" s="29" t="s">
        <v>57</v>
      </c>
      <c r="E11" s="28" t="s">
        <v>13</v>
      </c>
      <c r="F11" s="30">
        <f t="shared" si="0"/>
        <v>138.88235294117646</v>
      </c>
      <c r="G11" s="31">
        <v>17</v>
      </c>
      <c r="H11" s="31"/>
      <c r="I11" s="33">
        <f t="shared" si="1"/>
        <v>2361</v>
      </c>
      <c r="J11" s="34"/>
      <c r="K11" s="41"/>
      <c r="L11" s="42"/>
      <c r="M11" s="42">
        <v>176</v>
      </c>
      <c r="N11" s="42">
        <v>162</v>
      </c>
      <c r="O11" s="42">
        <v>147</v>
      </c>
      <c r="P11" s="33">
        <v>753</v>
      </c>
      <c r="Q11" s="42">
        <v>116</v>
      </c>
      <c r="R11" s="42">
        <v>135</v>
      </c>
      <c r="S11" s="42">
        <v>156</v>
      </c>
      <c r="T11" s="42">
        <v>141</v>
      </c>
      <c r="U11" s="33"/>
      <c r="V11" s="42">
        <v>134</v>
      </c>
      <c r="W11" s="42">
        <v>169</v>
      </c>
      <c r="X11" s="42">
        <v>94</v>
      </c>
      <c r="Y11" s="42">
        <v>178</v>
      </c>
      <c r="Z11" s="33"/>
      <c r="AA11" s="42"/>
      <c r="AB11" s="42"/>
      <c r="AC11" s="42"/>
      <c r="AD11" s="42"/>
      <c r="AE11" s="33"/>
      <c r="AF11" s="42"/>
      <c r="AG11" s="42"/>
      <c r="AH11" s="42"/>
      <c r="AI11" s="42"/>
      <c r="AJ11" s="33"/>
      <c r="AK11" s="42"/>
      <c r="AL11" s="42"/>
      <c r="AM11" s="42"/>
      <c r="AN11" s="42"/>
      <c r="AO11" s="33"/>
    </row>
    <row r="12" spans="2:41" ht="15.75" customHeight="1">
      <c r="B12" s="39">
        <v>9</v>
      </c>
      <c r="C12" s="32"/>
      <c r="D12" s="29" t="s">
        <v>51</v>
      </c>
      <c r="E12" s="28" t="s">
        <v>12</v>
      </c>
      <c r="F12" s="30">
        <f t="shared" si="0"/>
        <v>138</v>
      </c>
      <c r="G12" s="31">
        <v>12</v>
      </c>
      <c r="H12" s="31"/>
      <c r="I12" s="33">
        <f t="shared" si="1"/>
        <v>1656</v>
      </c>
      <c r="J12" s="34"/>
      <c r="K12" s="41"/>
      <c r="L12" s="42"/>
      <c r="M12" s="42"/>
      <c r="N12" s="42"/>
      <c r="O12" s="42"/>
      <c r="P12" s="33">
        <v>1071</v>
      </c>
      <c r="Q12" s="42"/>
      <c r="R12" s="42"/>
      <c r="S12" s="42"/>
      <c r="T12" s="42"/>
      <c r="U12" s="33"/>
      <c r="V12" s="42"/>
      <c r="W12" s="42"/>
      <c r="X12" s="42"/>
      <c r="Y12" s="42"/>
      <c r="Z12" s="33"/>
      <c r="AA12" s="42">
        <v>169</v>
      </c>
      <c r="AB12" s="42">
        <v>173</v>
      </c>
      <c r="AC12" s="42">
        <v>112</v>
      </c>
      <c r="AD12" s="42">
        <v>131</v>
      </c>
      <c r="AE12" s="33"/>
      <c r="AF12" s="42"/>
      <c r="AG12" s="42"/>
      <c r="AH12" s="42"/>
      <c r="AI12" s="42"/>
      <c r="AJ12" s="33"/>
      <c r="AK12" s="42"/>
      <c r="AL12" s="42"/>
      <c r="AM12" s="42"/>
      <c r="AN12" s="42"/>
      <c r="AO12" s="33"/>
    </row>
    <row r="13" spans="2:41" ht="15.75" customHeight="1">
      <c r="B13" s="38">
        <v>10</v>
      </c>
      <c r="C13" s="32"/>
      <c r="D13" s="29" t="s">
        <v>54</v>
      </c>
      <c r="E13" s="28" t="s">
        <v>19</v>
      </c>
      <c r="F13" s="30">
        <f t="shared" si="0"/>
        <v>132</v>
      </c>
      <c r="G13" s="31">
        <v>13</v>
      </c>
      <c r="H13" s="31"/>
      <c r="I13" s="33">
        <f t="shared" si="1"/>
        <v>1716</v>
      </c>
      <c r="J13" s="34"/>
      <c r="K13" s="41"/>
      <c r="L13" s="42">
        <v>135</v>
      </c>
      <c r="M13" s="42">
        <v>147</v>
      </c>
      <c r="N13" s="42">
        <v>158</v>
      </c>
      <c r="O13" s="42">
        <v>114</v>
      </c>
      <c r="P13" s="33">
        <v>904</v>
      </c>
      <c r="Q13" s="42">
        <v>162</v>
      </c>
      <c r="R13" s="42">
        <v>96</v>
      </c>
      <c r="S13" s="42"/>
      <c r="T13" s="42"/>
      <c r="U13" s="33"/>
      <c r="V13" s="42"/>
      <c r="W13" s="42"/>
      <c r="X13" s="42"/>
      <c r="Y13" s="42"/>
      <c r="Z13" s="33"/>
      <c r="AA13" s="42"/>
      <c r="AB13" s="42"/>
      <c r="AC13" s="42"/>
      <c r="AD13" s="42"/>
      <c r="AE13" s="33"/>
      <c r="AF13" s="42"/>
      <c r="AG13" s="42"/>
      <c r="AH13" s="42"/>
      <c r="AI13" s="42"/>
      <c r="AJ13" s="33"/>
      <c r="AK13" s="42"/>
      <c r="AL13" s="42"/>
      <c r="AM13" s="42"/>
      <c r="AN13" s="42"/>
      <c r="AO13" s="33"/>
    </row>
    <row r="14" spans="2:41" ht="15.75" customHeight="1">
      <c r="B14" s="39">
        <v>11</v>
      </c>
      <c r="C14" s="32"/>
      <c r="D14" s="29" t="s">
        <v>55</v>
      </c>
      <c r="E14" s="28" t="s">
        <v>6</v>
      </c>
      <c r="F14" s="30">
        <f t="shared" si="0"/>
        <v>130.08333333333334</v>
      </c>
      <c r="G14" s="31">
        <v>24</v>
      </c>
      <c r="H14" s="31"/>
      <c r="I14" s="33">
        <f t="shared" si="1"/>
        <v>3122</v>
      </c>
      <c r="J14" s="34"/>
      <c r="K14" s="41"/>
      <c r="L14" s="42">
        <v>107</v>
      </c>
      <c r="M14" s="42">
        <v>106</v>
      </c>
      <c r="N14" s="42">
        <v>135</v>
      </c>
      <c r="O14" s="42">
        <v>152</v>
      </c>
      <c r="P14" s="33">
        <v>2029</v>
      </c>
      <c r="Q14" s="42"/>
      <c r="R14" s="42"/>
      <c r="S14" s="42"/>
      <c r="T14" s="42"/>
      <c r="U14" s="33"/>
      <c r="V14" s="42">
        <v>157</v>
      </c>
      <c r="W14" s="42">
        <v>178</v>
      </c>
      <c r="X14" s="42">
        <v>140</v>
      </c>
      <c r="Y14" s="42">
        <v>118</v>
      </c>
      <c r="Z14" s="33"/>
      <c r="AA14" s="42"/>
      <c r="AB14" s="42"/>
      <c r="AC14" s="42"/>
      <c r="AD14" s="42"/>
      <c r="AE14" s="33"/>
      <c r="AF14" s="42"/>
      <c r="AG14" s="42"/>
      <c r="AH14" s="42"/>
      <c r="AI14" s="42"/>
      <c r="AJ14" s="33"/>
      <c r="AK14" s="42"/>
      <c r="AL14" s="42"/>
      <c r="AM14" s="42"/>
      <c r="AN14" s="42"/>
      <c r="AO14" s="33"/>
    </row>
    <row r="15" spans="2:41" ht="15.75" customHeight="1">
      <c r="B15" s="38">
        <v>12</v>
      </c>
      <c r="C15" s="32"/>
      <c r="D15" s="29" t="s">
        <v>58</v>
      </c>
      <c r="E15" s="28" t="s">
        <v>11</v>
      </c>
      <c r="F15" s="30">
        <f t="shared" si="0"/>
        <v>129.85714285714286</v>
      </c>
      <c r="G15" s="31">
        <v>21</v>
      </c>
      <c r="H15" s="31"/>
      <c r="I15" s="33">
        <f t="shared" si="1"/>
        <v>2727</v>
      </c>
      <c r="J15" s="34"/>
      <c r="K15" s="41"/>
      <c r="L15" s="42"/>
      <c r="M15" s="42">
        <v>135</v>
      </c>
      <c r="N15" s="42">
        <v>144</v>
      </c>
      <c r="O15" s="42">
        <v>137</v>
      </c>
      <c r="P15" s="33">
        <v>1503</v>
      </c>
      <c r="Q15" s="42"/>
      <c r="R15" s="42">
        <v>96</v>
      </c>
      <c r="S15" s="42">
        <v>126</v>
      </c>
      <c r="T15" s="42">
        <v>149</v>
      </c>
      <c r="U15" s="33"/>
      <c r="V15" s="42"/>
      <c r="W15" s="42">
        <v>121</v>
      </c>
      <c r="X15" s="42">
        <v>158</v>
      </c>
      <c r="Y15" s="42">
        <v>158</v>
      </c>
      <c r="Z15" s="33"/>
      <c r="AA15" s="42"/>
      <c r="AB15" s="42"/>
      <c r="AC15" s="42"/>
      <c r="AD15" s="42"/>
      <c r="AE15" s="33"/>
      <c r="AF15" s="42"/>
      <c r="AG15" s="42"/>
      <c r="AH15" s="42"/>
      <c r="AI15" s="42"/>
      <c r="AJ15" s="33"/>
      <c r="AK15" s="42"/>
      <c r="AL15" s="42"/>
      <c r="AM15" s="42"/>
      <c r="AN15" s="42"/>
      <c r="AO15" s="33"/>
    </row>
    <row r="16" spans="2:41" ht="15.75" customHeight="1">
      <c r="B16" s="39">
        <v>13</v>
      </c>
      <c r="C16" s="32"/>
      <c r="D16" s="29" t="s">
        <v>53</v>
      </c>
      <c r="E16" s="28" t="s">
        <v>11</v>
      </c>
      <c r="F16" s="30">
        <f t="shared" si="0"/>
        <v>126.80952380952381</v>
      </c>
      <c r="G16" s="31">
        <v>21</v>
      </c>
      <c r="H16" s="31"/>
      <c r="I16" s="33">
        <f t="shared" si="1"/>
        <v>2663</v>
      </c>
      <c r="J16" s="34"/>
      <c r="K16" s="41">
        <v>1</v>
      </c>
      <c r="L16" s="42">
        <v>97</v>
      </c>
      <c r="M16" s="42">
        <v>130</v>
      </c>
      <c r="N16" s="42">
        <v>113</v>
      </c>
      <c r="O16" s="42"/>
      <c r="P16" s="33">
        <v>1589</v>
      </c>
      <c r="Q16" s="42">
        <v>104</v>
      </c>
      <c r="R16" s="42"/>
      <c r="S16" s="42">
        <v>122</v>
      </c>
      <c r="T16" s="42">
        <v>141</v>
      </c>
      <c r="U16" s="33"/>
      <c r="V16" s="42">
        <v>139</v>
      </c>
      <c r="W16" s="42"/>
      <c r="X16" s="42">
        <v>109</v>
      </c>
      <c r="Y16" s="42">
        <v>119</v>
      </c>
      <c r="Z16" s="33"/>
      <c r="AA16" s="42"/>
      <c r="AB16" s="42"/>
      <c r="AC16" s="42"/>
      <c r="AD16" s="42"/>
      <c r="AE16" s="33"/>
      <c r="AF16" s="42"/>
      <c r="AG16" s="42"/>
      <c r="AH16" s="42"/>
      <c r="AI16" s="42"/>
      <c r="AJ16" s="33"/>
      <c r="AK16" s="42"/>
      <c r="AL16" s="42"/>
      <c r="AM16" s="42"/>
      <c r="AN16" s="42"/>
      <c r="AO16" s="33"/>
    </row>
    <row r="17" spans="2:41" ht="15.75" customHeight="1">
      <c r="B17" s="38">
        <v>14</v>
      </c>
      <c r="C17" s="32"/>
      <c r="D17" s="29" t="s">
        <v>56</v>
      </c>
      <c r="E17" s="28" t="s">
        <v>6</v>
      </c>
      <c r="F17" s="30">
        <f t="shared" si="0"/>
        <v>126.375</v>
      </c>
      <c r="G17" s="31">
        <v>24</v>
      </c>
      <c r="H17" s="31"/>
      <c r="I17" s="33">
        <f t="shared" si="1"/>
        <v>3033</v>
      </c>
      <c r="J17" s="34"/>
      <c r="K17" s="41"/>
      <c r="L17" s="42">
        <v>116</v>
      </c>
      <c r="M17" s="42">
        <v>102</v>
      </c>
      <c r="N17" s="42">
        <v>137</v>
      </c>
      <c r="O17" s="42">
        <v>97</v>
      </c>
      <c r="P17" s="33">
        <v>2018</v>
      </c>
      <c r="Q17" s="42"/>
      <c r="R17" s="42"/>
      <c r="S17" s="42"/>
      <c r="T17" s="42"/>
      <c r="U17" s="33"/>
      <c r="V17" s="42">
        <v>126</v>
      </c>
      <c r="W17" s="42">
        <v>141</v>
      </c>
      <c r="X17" s="42">
        <v>131</v>
      </c>
      <c r="Y17" s="42">
        <v>165</v>
      </c>
      <c r="Z17" s="33"/>
      <c r="AA17" s="42"/>
      <c r="AB17" s="42"/>
      <c r="AC17" s="42"/>
      <c r="AD17" s="42"/>
      <c r="AE17" s="33"/>
      <c r="AF17" s="42"/>
      <c r="AG17" s="42"/>
      <c r="AH17" s="42"/>
      <c r="AI17" s="42"/>
      <c r="AJ17" s="33"/>
      <c r="AK17" s="42"/>
      <c r="AL17" s="42"/>
      <c r="AM17" s="42"/>
      <c r="AN17" s="42"/>
      <c r="AO17" s="33"/>
    </row>
    <row r="18" spans="2:41" ht="15.75" customHeight="1">
      <c r="B18" s="39">
        <v>15</v>
      </c>
      <c r="C18" s="32"/>
      <c r="D18" s="29" t="s">
        <v>61</v>
      </c>
      <c r="E18" s="28" t="s">
        <v>13</v>
      </c>
      <c r="F18" s="30">
        <f t="shared" si="0"/>
        <v>123.41666666666667</v>
      </c>
      <c r="G18" s="31">
        <v>12</v>
      </c>
      <c r="H18" s="31"/>
      <c r="I18" s="33">
        <f t="shared" si="1"/>
        <v>1481</v>
      </c>
      <c r="J18" s="34"/>
      <c r="K18" s="41"/>
      <c r="L18" s="42">
        <v>126</v>
      </c>
      <c r="M18" s="42"/>
      <c r="N18" s="42">
        <v>120</v>
      </c>
      <c r="O18" s="42">
        <v>149</v>
      </c>
      <c r="P18" s="33">
        <v>573</v>
      </c>
      <c r="Q18" s="42"/>
      <c r="R18" s="42"/>
      <c r="S18" s="42"/>
      <c r="T18" s="42"/>
      <c r="U18" s="33"/>
      <c r="V18" s="42">
        <v>182</v>
      </c>
      <c r="W18" s="42">
        <v>104</v>
      </c>
      <c r="X18" s="42">
        <v>103</v>
      </c>
      <c r="Y18" s="42">
        <v>124</v>
      </c>
      <c r="Z18" s="33"/>
      <c r="AA18" s="42"/>
      <c r="AB18" s="42"/>
      <c r="AC18" s="42"/>
      <c r="AD18" s="42"/>
      <c r="AE18" s="33"/>
      <c r="AF18" s="42"/>
      <c r="AG18" s="42"/>
      <c r="AH18" s="42"/>
      <c r="AI18" s="42"/>
      <c r="AJ18" s="33"/>
      <c r="AK18" s="42"/>
      <c r="AL18" s="42"/>
      <c r="AM18" s="42"/>
      <c r="AN18" s="42"/>
      <c r="AO18" s="33"/>
    </row>
    <row r="19" spans="2:41" ht="15.75" customHeight="1">
      <c r="B19" s="38">
        <v>16</v>
      </c>
      <c r="C19" s="32"/>
      <c r="D19" s="29" t="s">
        <v>59</v>
      </c>
      <c r="E19" s="28" t="s">
        <v>12</v>
      </c>
      <c r="F19" s="30">
        <f t="shared" si="0"/>
        <v>122.76</v>
      </c>
      <c r="G19" s="31">
        <v>25</v>
      </c>
      <c r="H19" s="31"/>
      <c r="I19" s="33">
        <f t="shared" si="1"/>
        <v>3069</v>
      </c>
      <c r="J19" s="34"/>
      <c r="K19" s="41"/>
      <c r="L19" s="42">
        <v>126</v>
      </c>
      <c r="M19" s="42"/>
      <c r="N19" s="42"/>
      <c r="O19" s="42">
        <v>141</v>
      </c>
      <c r="P19" s="33">
        <v>1809</v>
      </c>
      <c r="Q19" s="42"/>
      <c r="R19" s="42"/>
      <c r="S19" s="42"/>
      <c r="T19" s="42"/>
      <c r="U19" s="33"/>
      <c r="V19" s="42">
        <v>130</v>
      </c>
      <c r="W19" s="42">
        <v>153</v>
      </c>
      <c r="X19" s="42">
        <v>143</v>
      </c>
      <c r="Y19" s="42">
        <v>104</v>
      </c>
      <c r="Z19" s="33"/>
      <c r="AA19" s="42">
        <v>103</v>
      </c>
      <c r="AB19" s="42">
        <v>100</v>
      </c>
      <c r="AC19" s="42">
        <v>116</v>
      </c>
      <c r="AD19" s="42">
        <v>144</v>
      </c>
      <c r="AE19" s="33"/>
      <c r="AF19" s="42"/>
      <c r="AG19" s="42"/>
      <c r="AH19" s="42"/>
      <c r="AI19" s="42"/>
      <c r="AJ19" s="33"/>
      <c r="AK19" s="42"/>
      <c r="AL19" s="42"/>
      <c r="AM19" s="42"/>
      <c r="AN19" s="42"/>
      <c r="AO19" s="33"/>
    </row>
    <row r="20" spans="2:41" ht="15.75" customHeight="1">
      <c r="B20" s="39">
        <v>17</v>
      </c>
      <c r="C20" s="32"/>
      <c r="D20" s="29" t="s">
        <v>65</v>
      </c>
      <c r="E20" s="28" t="s">
        <v>5</v>
      </c>
      <c r="F20" s="30">
        <f t="shared" si="0"/>
        <v>119.92307692307692</v>
      </c>
      <c r="G20" s="31">
        <v>13</v>
      </c>
      <c r="H20" s="31"/>
      <c r="I20" s="33">
        <f t="shared" si="1"/>
        <v>1559</v>
      </c>
      <c r="J20" s="34"/>
      <c r="K20" s="41"/>
      <c r="L20" s="42"/>
      <c r="M20" s="42">
        <v>149</v>
      </c>
      <c r="N20" s="42">
        <v>111</v>
      </c>
      <c r="O20" s="42">
        <v>162</v>
      </c>
      <c r="P20" s="33">
        <v>421</v>
      </c>
      <c r="Q20" s="42">
        <v>170</v>
      </c>
      <c r="R20" s="42">
        <v>130</v>
      </c>
      <c r="S20" s="42">
        <v>109</v>
      </c>
      <c r="T20" s="42"/>
      <c r="U20" s="33"/>
      <c r="V20" s="42">
        <v>110</v>
      </c>
      <c r="W20" s="42">
        <v>125</v>
      </c>
      <c r="X20" s="42"/>
      <c r="Y20" s="42">
        <v>72</v>
      </c>
      <c r="Z20" s="33"/>
      <c r="AA20" s="42"/>
      <c r="AB20" s="42"/>
      <c r="AC20" s="42"/>
      <c r="AD20" s="42"/>
      <c r="AE20" s="33"/>
      <c r="AF20" s="42"/>
      <c r="AG20" s="42"/>
      <c r="AH20" s="42"/>
      <c r="AI20" s="42"/>
      <c r="AJ20" s="33"/>
      <c r="AK20" s="42"/>
      <c r="AL20" s="42"/>
      <c r="AM20" s="42"/>
      <c r="AN20" s="42"/>
      <c r="AO20" s="33"/>
    </row>
    <row r="21" spans="2:41" ht="15.75" customHeight="1">
      <c r="B21" s="38">
        <v>18</v>
      </c>
      <c r="C21" s="32"/>
      <c r="D21" s="29" t="s">
        <v>60</v>
      </c>
      <c r="E21" s="28" t="s">
        <v>13</v>
      </c>
      <c r="F21" s="30">
        <f t="shared" si="0"/>
        <v>117.2</v>
      </c>
      <c r="G21" s="31">
        <v>5</v>
      </c>
      <c r="H21" s="31"/>
      <c r="I21" s="33">
        <f t="shared" si="1"/>
        <v>586</v>
      </c>
      <c r="J21" s="34"/>
      <c r="K21" s="41"/>
      <c r="L21" s="42"/>
      <c r="M21" s="42"/>
      <c r="N21" s="42"/>
      <c r="O21" s="42"/>
      <c r="P21" s="33">
        <v>586</v>
      </c>
      <c r="Q21" s="42"/>
      <c r="R21" s="42"/>
      <c r="S21" s="42"/>
      <c r="T21" s="42"/>
      <c r="U21" s="33"/>
      <c r="V21" s="42"/>
      <c r="W21" s="42"/>
      <c r="X21" s="42"/>
      <c r="Y21" s="42"/>
      <c r="Z21" s="33"/>
      <c r="AA21" s="42"/>
      <c r="AB21" s="42"/>
      <c r="AC21" s="42"/>
      <c r="AD21" s="42"/>
      <c r="AE21" s="33"/>
      <c r="AF21" s="42"/>
      <c r="AG21" s="42"/>
      <c r="AH21" s="42"/>
      <c r="AI21" s="42"/>
      <c r="AJ21" s="33"/>
      <c r="AK21" s="42"/>
      <c r="AL21" s="42"/>
      <c r="AM21" s="42"/>
      <c r="AN21" s="42"/>
      <c r="AO21" s="33"/>
    </row>
    <row r="22" spans="2:41" ht="15.75" customHeight="1">
      <c r="B22" s="39">
        <v>19</v>
      </c>
      <c r="C22" s="32"/>
      <c r="D22" s="29" t="s">
        <v>63</v>
      </c>
      <c r="E22" s="28" t="s">
        <v>19</v>
      </c>
      <c r="F22" s="30">
        <f t="shared" si="0"/>
        <v>117</v>
      </c>
      <c r="G22" s="31">
        <v>10</v>
      </c>
      <c r="H22" s="31"/>
      <c r="I22" s="33">
        <f t="shared" si="1"/>
        <v>1170</v>
      </c>
      <c r="J22" s="34"/>
      <c r="K22" s="41"/>
      <c r="L22" s="42">
        <v>113</v>
      </c>
      <c r="M22" s="42">
        <v>124</v>
      </c>
      <c r="N22" s="42">
        <v>150</v>
      </c>
      <c r="O22" s="42"/>
      <c r="P22" s="33">
        <v>783</v>
      </c>
      <c r="Q22" s="42"/>
      <c r="R22" s="42"/>
      <c r="S22" s="42"/>
      <c r="T22" s="42"/>
      <c r="U22" s="33"/>
      <c r="V22" s="42"/>
      <c r="W22" s="42"/>
      <c r="X22" s="42"/>
      <c r="Y22" s="42"/>
      <c r="Z22" s="33"/>
      <c r="AA22" s="42"/>
      <c r="AB22" s="42"/>
      <c r="AC22" s="42"/>
      <c r="AD22" s="42"/>
      <c r="AE22" s="33"/>
      <c r="AF22" s="42"/>
      <c r="AG22" s="42"/>
      <c r="AH22" s="42"/>
      <c r="AI22" s="42"/>
      <c r="AJ22" s="33"/>
      <c r="AK22" s="42"/>
      <c r="AL22" s="42"/>
      <c r="AM22" s="42"/>
      <c r="AN22" s="42"/>
      <c r="AO22" s="33"/>
    </row>
    <row r="23" spans="2:41" ht="15.75" customHeight="1">
      <c r="B23" s="38">
        <v>20</v>
      </c>
      <c r="C23" s="35"/>
      <c r="D23" s="29" t="s">
        <v>62</v>
      </c>
      <c r="E23" s="28" t="s">
        <v>13</v>
      </c>
      <c r="F23" s="30">
        <f t="shared" si="0"/>
        <v>112.33333333333333</v>
      </c>
      <c r="G23" s="31">
        <v>3</v>
      </c>
      <c r="H23" s="31"/>
      <c r="I23" s="33">
        <f t="shared" si="1"/>
        <v>337</v>
      </c>
      <c r="J23" s="34"/>
      <c r="K23" s="41"/>
      <c r="L23" s="42"/>
      <c r="M23" s="42"/>
      <c r="N23" s="42"/>
      <c r="O23" s="42"/>
      <c r="P23" s="33">
        <v>337</v>
      </c>
      <c r="Q23" s="42"/>
      <c r="R23" s="42"/>
      <c r="S23" s="42"/>
      <c r="T23" s="42"/>
      <c r="U23" s="33"/>
      <c r="V23" s="42"/>
      <c r="W23" s="42"/>
      <c r="X23" s="42"/>
      <c r="Y23" s="42"/>
      <c r="Z23" s="33"/>
      <c r="AA23" s="42"/>
      <c r="AB23" s="42"/>
      <c r="AC23" s="42"/>
      <c r="AD23" s="42"/>
      <c r="AE23" s="33"/>
      <c r="AF23" s="42"/>
      <c r="AG23" s="42"/>
      <c r="AH23" s="42"/>
      <c r="AI23" s="42"/>
      <c r="AJ23" s="33"/>
      <c r="AK23" s="42"/>
      <c r="AL23" s="42"/>
      <c r="AM23" s="42"/>
      <c r="AN23" s="42"/>
      <c r="AO23" s="33"/>
    </row>
    <row r="24" spans="2:41" ht="15.75" customHeight="1">
      <c r="B24" s="39">
        <v>21</v>
      </c>
      <c r="C24" s="35"/>
      <c r="D24" s="29" t="s">
        <v>64</v>
      </c>
      <c r="E24" s="28" t="s">
        <v>19</v>
      </c>
      <c r="F24" s="30">
        <f t="shared" si="0"/>
        <v>111</v>
      </c>
      <c r="G24" s="31">
        <v>11</v>
      </c>
      <c r="H24" s="31"/>
      <c r="I24" s="33">
        <f t="shared" si="1"/>
        <v>1221</v>
      </c>
      <c r="J24" s="34"/>
      <c r="K24" s="41"/>
      <c r="L24" s="42"/>
      <c r="M24" s="42"/>
      <c r="N24" s="42"/>
      <c r="O24" s="42"/>
      <c r="P24" s="33">
        <v>890</v>
      </c>
      <c r="Q24" s="42">
        <v>105</v>
      </c>
      <c r="R24" s="42"/>
      <c r="S24" s="42">
        <v>104</v>
      </c>
      <c r="T24" s="42">
        <v>122</v>
      </c>
      <c r="U24" s="33"/>
      <c r="V24" s="42"/>
      <c r="W24" s="42"/>
      <c r="X24" s="42"/>
      <c r="Y24" s="42"/>
      <c r="Z24" s="33"/>
      <c r="AA24" s="42"/>
      <c r="AB24" s="42"/>
      <c r="AC24" s="42"/>
      <c r="AD24" s="42"/>
      <c r="AE24" s="33"/>
      <c r="AF24" s="42"/>
      <c r="AG24" s="42"/>
      <c r="AH24" s="42"/>
      <c r="AI24" s="42"/>
      <c r="AJ24" s="33"/>
      <c r="AK24" s="42"/>
      <c r="AL24" s="42"/>
      <c r="AM24" s="42"/>
      <c r="AN24" s="42"/>
      <c r="AO24" s="33"/>
    </row>
    <row r="25" spans="2:41" ht="15.75" customHeight="1">
      <c r="B25" s="39">
        <v>22</v>
      </c>
      <c r="C25" s="35"/>
      <c r="D25" s="29" t="s">
        <v>82</v>
      </c>
      <c r="E25" s="28" t="s">
        <v>12</v>
      </c>
      <c r="F25" s="30">
        <f t="shared" si="0"/>
        <v>96</v>
      </c>
      <c r="G25" s="31">
        <v>3</v>
      </c>
      <c r="H25" s="31"/>
      <c r="I25" s="33">
        <f t="shared" si="1"/>
        <v>288</v>
      </c>
      <c r="J25" s="34"/>
      <c r="K25" s="41"/>
      <c r="L25" s="42">
        <v>96</v>
      </c>
      <c r="M25" s="42">
        <v>96</v>
      </c>
      <c r="N25" s="42">
        <v>96</v>
      </c>
      <c r="O25" s="42"/>
      <c r="P25" s="33"/>
      <c r="Q25" s="42"/>
      <c r="R25" s="42"/>
      <c r="S25" s="42"/>
      <c r="T25" s="42"/>
      <c r="U25" s="33"/>
      <c r="V25" s="42"/>
      <c r="W25" s="42"/>
      <c r="X25" s="42"/>
      <c r="Y25" s="42"/>
      <c r="Z25" s="33"/>
      <c r="AA25" s="42"/>
      <c r="AB25" s="42"/>
      <c r="AC25" s="42"/>
      <c r="AD25" s="42"/>
      <c r="AE25" s="33"/>
      <c r="AF25" s="42"/>
      <c r="AG25" s="42"/>
      <c r="AH25" s="42"/>
      <c r="AI25" s="42"/>
      <c r="AJ25" s="33"/>
      <c r="AK25" s="42"/>
      <c r="AL25" s="42"/>
      <c r="AM25" s="42"/>
      <c r="AN25" s="42"/>
      <c r="AO25" s="33"/>
    </row>
    <row r="26" spans="2:41" ht="15.75" customHeight="1">
      <c r="B26" s="39">
        <v>23</v>
      </c>
      <c r="C26" s="35"/>
      <c r="D26" s="29" t="s">
        <v>66</v>
      </c>
      <c r="E26" s="28" t="s">
        <v>5</v>
      </c>
      <c r="F26" s="30">
        <f t="shared" si="0"/>
        <v>86.8</v>
      </c>
      <c r="G26" s="31">
        <v>5</v>
      </c>
      <c r="H26" s="31"/>
      <c r="I26" s="33">
        <f t="shared" si="1"/>
        <v>434</v>
      </c>
      <c r="J26" s="34"/>
      <c r="K26" s="41"/>
      <c r="L26" s="42"/>
      <c r="M26" s="42"/>
      <c r="N26" s="42"/>
      <c r="O26" s="42"/>
      <c r="P26" s="33">
        <v>434</v>
      </c>
      <c r="Q26" s="42"/>
      <c r="R26" s="42"/>
      <c r="S26" s="42"/>
      <c r="T26" s="42"/>
      <c r="U26" s="33"/>
      <c r="V26" s="42"/>
      <c r="W26" s="42"/>
      <c r="X26" s="42"/>
      <c r="Y26" s="42"/>
      <c r="Z26" s="33"/>
      <c r="AA26" s="42"/>
      <c r="AB26" s="42"/>
      <c r="AC26" s="42"/>
      <c r="AD26" s="42"/>
      <c r="AE26" s="33"/>
      <c r="AF26" s="42"/>
      <c r="AG26" s="42"/>
      <c r="AH26" s="42"/>
      <c r="AI26" s="42"/>
      <c r="AJ26" s="33"/>
      <c r="AK26" s="42"/>
      <c r="AL26" s="42"/>
      <c r="AM26" s="42"/>
      <c r="AN26" s="42"/>
      <c r="AO26" s="33"/>
    </row>
    <row r="27" spans="2:41" ht="15.75" customHeight="1">
      <c r="B27" s="38">
        <v>24</v>
      </c>
      <c r="C27" s="32"/>
      <c r="D27" s="29" t="s">
        <v>79</v>
      </c>
      <c r="E27" s="28" t="s">
        <v>11</v>
      </c>
      <c r="F27" s="30">
        <f t="shared" si="0"/>
        <v>86.33333333333333</v>
      </c>
      <c r="G27" s="31">
        <v>3</v>
      </c>
      <c r="H27" s="31"/>
      <c r="I27" s="33">
        <f t="shared" si="1"/>
        <v>259</v>
      </c>
      <c r="J27" s="34"/>
      <c r="K27" s="41"/>
      <c r="L27" s="42">
        <v>84</v>
      </c>
      <c r="M27" s="42"/>
      <c r="N27" s="42">
        <v>98</v>
      </c>
      <c r="O27" s="42">
        <v>77</v>
      </c>
      <c r="P27" s="33"/>
      <c r="Q27" s="42"/>
      <c r="R27" s="42"/>
      <c r="S27" s="42"/>
      <c r="T27" s="42"/>
      <c r="U27" s="33"/>
      <c r="V27" s="42"/>
      <c r="W27" s="42"/>
      <c r="X27" s="42"/>
      <c r="Y27" s="42"/>
      <c r="Z27" s="33"/>
      <c r="AA27" s="42"/>
      <c r="AB27" s="42"/>
      <c r="AC27" s="42"/>
      <c r="AD27" s="42"/>
      <c r="AE27" s="33"/>
      <c r="AF27" s="42"/>
      <c r="AG27" s="42"/>
      <c r="AH27" s="42"/>
      <c r="AI27" s="42"/>
      <c r="AJ27" s="33"/>
      <c r="AK27" s="42"/>
      <c r="AL27" s="42"/>
      <c r="AM27" s="42"/>
      <c r="AN27" s="42"/>
      <c r="AO27" s="33"/>
    </row>
    <row r="28" spans="2:40" ht="15.75" customHeight="1">
      <c r="B28" s="98" t="s">
        <v>68</v>
      </c>
      <c r="C28" s="99"/>
      <c r="D28" s="99"/>
      <c r="E28" s="99"/>
      <c r="F28" s="99"/>
      <c r="G28" s="99"/>
      <c r="H28" s="99"/>
      <c r="I28" s="99"/>
      <c r="J28" s="99"/>
      <c r="K28" s="99"/>
      <c r="L28" s="42"/>
      <c r="M28" s="42"/>
      <c r="N28" s="42"/>
      <c r="O28" s="42"/>
      <c r="Q28" s="42"/>
      <c r="R28" s="42"/>
      <c r="S28" s="42"/>
      <c r="T28" s="42"/>
      <c r="V28" s="42"/>
      <c r="W28" s="42"/>
      <c r="X28" s="42"/>
      <c r="Y28" s="42"/>
      <c r="AA28" s="42"/>
      <c r="AB28" s="42"/>
      <c r="AC28" s="42"/>
      <c r="AD28" s="42"/>
      <c r="AF28" s="42"/>
      <c r="AG28" s="42"/>
      <c r="AH28" s="42"/>
      <c r="AI28" s="42"/>
      <c r="AK28" s="42"/>
      <c r="AL28" s="42"/>
      <c r="AM28" s="42"/>
      <c r="AN28" s="42"/>
    </row>
    <row r="29" spans="2:41" ht="15.75" customHeight="1">
      <c r="B29" s="43">
        <v>1</v>
      </c>
      <c r="C29" s="36"/>
      <c r="D29" s="29" t="s">
        <v>69</v>
      </c>
      <c r="E29" s="28" t="s">
        <v>13</v>
      </c>
      <c r="F29" s="30">
        <f aca="true" t="shared" si="2" ref="F29:F36">SUM(I29/G29)</f>
        <v>165.8181818181818</v>
      </c>
      <c r="G29" s="31">
        <v>11</v>
      </c>
      <c r="H29" s="31"/>
      <c r="I29" s="33">
        <f>SUM(L29:AO29)+(J29)</f>
        <v>1824</v>
      </c>
      <c r="J29" s="34"/>
      <c r="K29" s="44"/>
      <c r="L29" s="42">
        <v>176</v>
      </c>
      <c r="M29" s="42">
        <v>144</v>
      </c>
      <c r="N29" s="42"/>
      <c r="O29" s="42">
        <v>165</v>
      </c>
      <c r="P29" s="33">
        <v>1339</v>
      </c>
      <c r="Q29" s="42"/>
      <c r="R29" s="42"/>
      <c r="S29" s="42"/>
      <c r="T29" s="42"/>
      <c r="U29" s="33"/>
      <c r="V29" s="42"/>
      <c r="W29" s="42"/>
      <c r="X29" s="42"/>
      <c r="Y29" s="42"/>
      <c r="Z29" s="33"/>
      <c r="AA29" s="42"/>
      <c r="AB29" s="42"/>
      <c r="AC29" s="42"/>
      <c r="AD29" s="42"/>
      <c r="AE29" s="33"/>
      <c r="AF29" s="42"/>
      <c r="AG29" s="42"/>
      <c r="AH29" s="42"/>
      <c r="AI29" s="42"/>
      <c r="AJ29" s="33"/>
      <c r="AK29" s="42"/>
      <c r="AL29" s="42"/>
      <c r="AM29" s="42"/>
      <c r="AN29" s="42"/>
      <c r="AO29" s="33"/>
    </row>
    <row r="30" spans="2:41" ht="15.75" customHeight="1">
      <c r="B30" s="43">
        <v>2</v>
      </c>
      <c r="C30" s="36"/>
      <c r="D30" s="29" t="s">
        <v>70</v>
      </c>
      <c r="E30" s="28" t="s">
        <v>5</v>
      </c>
      <c r="F30" s="30">
        <f t="shared" si="2"/>
        <v>125.76470588235294</v>
      </c>
      <c r="G30" s="31">
        <v>17</v>
      </c>
      <c r="H30" s="31"/>
      <c r="I30" s="33">
        <f>SUM(L30:AO30)+(J30)</f>
        <v>2138</v>
      </c>
      <c r="J30" s="34">
        <v>200</v>
      </c>
      <c r="K30" s="44"/>
      <c r="L30" s="42">
        <v>112</v>
      </c>
      <c r="M30" s="42">
        <v>83</v>
      </c>
      <c r="N30" s="42"/>
      <c r="O30" s="42">
        <v>91</v>
      </c>
      <c r="P30" s="33">
        <v>432</v>
      </c>
      <c r="Q30" s="42">
        <v>116</v>
      </c>
      <c r="R30" s="42">
        <v>132</v>
      </c>
      <c r="S30" s="42"/>
      <c r="T30" s="42">
        <v>86</v>
      </c>
      <c r="U30" s="33"/>
      <c r="V30" s="42">
        <v>130</v>
      </c>
      <c r="W30" s="42">
        <v>123</v>
      </c>
      <c r="X30" s="42">
        <v>126</v>
      </c>
      <c r="Y30" s="42"/>
      <c r="Z30" s="33"/>
      <c r="AA30" s="42">
        <v>121</v>
      </c>
      <c r="AB30" s="42">
        <v>146</v>
      </c>
      <c r="AC30" s="42">
        <v>130</v>
      </c>
      <c r="AD30" s="42">
        <v>110</v>
      </c>
      <c r="AE30" s="33"/>
      <c r="AF30" s="42"/>
      <c r="AG30" s="42"/>
      <c r="AH30" s="42"/>
      <c r="AI30" s="42"/>
      <c r="AJ30" s="33"/>
      <c r="AK30" s="42"/>
      <c r="AL30" s="42"/>
      <c r="AM30" s="42"/>
      <c r="AN30" s="42"/>
      <c r="AO30" s="33"/>
    </row>
    <row r="31" spans="2:41" ht="15.75" customHeight="1">
      <c r="B31" s="43">
        <v>3</v>
      </c>
      <c r="C31" s="36"/>
      <c r="D31" s="29" t="s">
        <v>92</v>
      </c>
      <c r="E31" s="28" t="s">
        <v>19</v>
      </c>
      <c r="F31" s="30">
        <f t="shared" si="2"/>
        <v>120.5</v>
      </c>
      <c r="G31" s="31">
        <v>4</v>
      </c>
      <c r="H31" s="31"/>
      <c r="I31" s="33">
        <f>SUM(J31:AO31)</f>
        <v>482</v>
      </c>
      <c r="J31" s="34">
        <v>80</v>
      </c>
      <c r="K31" s="44"/>
      <c r="L31" s="42"/>
      <c r="M31" s="42"/>
      <c r="N31" s="42"/>
      <c r="O31" s="42"/>
      <c r="P31" s="33">
        <v>0</v>
      </c>
      <c r="Q31" s="42"/>
      <c r="R31" s="42"/>
      <c r="S31" s="42"/>
      <c r="T31" s="42"/>
      <c r="U31" s="33"/>
      <c r="V31" s="42">
        <v>102</v>
      </c>
      <c r="W31" s="42">
        <v>85</v>
      </c>
      <c r="X31" s="42">
        <v>108</v>
      </c>
      <c r="Y31" s="42">
        <v>107</v>
      </c>
      <c r="Z31" s="33"/>
      <c r="AA31" s="42"/>
      <c r="AB31" s="42"/>
      <c r="AC31" s="42"/>
      <c r="AD31" s="42"/>
      <c r="AE31" s="33"/>
      <c r="AF31" s="42"/>
      <c r="AG31" s="42"/>
      <c r="AH31" s="42"/>
      <c r="AI31" s="42"/>
      <c r="AJ31" s="33"/>
      <c r="AK31" s="42"/>
      <c r="AL31" s="42"/>
      <c r="AM31" s="42"/>
      <c r="AN31" s="42"/>
      <c r="AO31" s="33"/>
    </row>
    <row r="32" spans="2:41" ht="15.75" customHeight="1">
      <c r="B32" s="43">
        <v>4</v>
      </c>
      <c r="C32" s="36"/>
      <c r="D32" s="29" t="s">
        <v>72</v>
      </c>
      <c r="E32" s="28" t="s">
        <v>11</v>
      </c>
      <c r="F32" s="30">
        <f t="shared" si="2"/>
        <v>112.94117647058823</v>
      </c>
      <c r="G32" s="31">
        <v>17</v>
      </c>
      <c r="H32" s="31"/>
      <c r="I32" s="33">
        <f>SUM(L32:AO32)+(J32)</f>
        <v>1920</v>
      </c>
      <c r="J32" s="34">
        <v>60</v>
      </c>
      <c r="K32" s="44"/>
      <c r="L32" s="42"/>
      <c r="M32" s="42"/>
      <c r="N32" s="42"/>
      <c r="O32" s="42"/>
      <c r="P32" s="33">
        <v>1110</v>
      </c>
      <c r="Q32" s="42">
        <v>103</v>
      </c>
      <c r="R32" s="42">
        <v>155</v>
      </c>
      <c r="S32" s="42">
        <v>123</v>
      </c>
      <c r="T32" s="42"/>
      <c r="U32" s="33"/>
      <c r="V32" s="42">
        <v>132</v>
      </c>
      <c r="W32" s="42">
        <v>117</v>
      </c>
      <c r="X32" s="42">
        <v>120</v>
      </c>
      <c r="Y32" s="42"/>
      <c r="Z32" s="33"/>
      <c r="AA32" s="42"/>
      <c r="AB32" s="42"/>
      <c r="AC32" s="42"/>
      <c r="AD32" s="42"/>
      <c r="AE32" s="33"/>
      <c r="AF32" s="42"/>
      <c r="AG32" s="42"/>
      <c r="AH32" s="42"/>
      <c r="AI32" s="42"/>
      <c r="AJ32" s="33"/>
      <c r="AK32" s="42"/>
      <c r="AL32" s="42"/>
      <c r="AM32" s="42"/>
      <c r="AN32" s="42"/>
      <c r="AO32" s="33"/>
    </row>
    <row r="33" spans="2:41" ht="15.75" customHeight="1">
      <c r="B33" s="43">
        <v>5</v>
      </c>
      <c r="C33" s="36"/>
      <c r="D33" s="29" t="s">
        <v>71</v>
      </c>
      <c r="E33" s="28" t="s">
        <v>5</v>
      </c>
      <c r="F33" s="30">
        <f t="shared" si="2"/>
        <v>108.95</v>
      </c>
      <c r="G33" s="31">
        <v>20</v>
      </c>
      <c r="H33" s="31"/>
      <c r="I33" s="33">
        <f>SUM(L33:AO33)+(J33)</f>
        <v>2179</v>
      </c>
      <c r="J33" s="34">
        <v>200</v>
      </c>
      <c r="K33" s="44"/>
      <c r="L33" s="42">
        <v>62</v>
      </c>
      <c r="M33" s="42"/>
      <c r="N33" s="42"/>
      <c r="O33" s="42">
        <v>81</v>
      </c>
      <c r="P33" s="33">
        <v>813</v>
      </c>
      <c r="Q33" s="42">
        <v>110</v>
      </c>
      <c r="R33" s="42"/>
      <c r="S33" s="42">
        <v>110</v>
      </c>
      <c r="T33" s="42">
        <v>96</v>
      </c>
      <c r="U33" s="33"/>
      <c r="V33" s="42">
        <v>106</v>
      </c>
      <c r="W33" s="42"/>
      <c r="X33" s="42">
        <v>90</v>
      </c>
      <c r="Y33" s="42">
        <v>108</v>
      </c>
      <c r="Z33" s="33"/>
      <c r="AA33" s="42">
        <v>100</v>
      </c>
      <c r="AB33" s="42">
        <v>92</v>
      </c>
      <c r="AC33" s="42">
        <v>101</v>
      </c>
      <c r="AD33" s="42">
        <v>110</v>
      </c>
      <c r="AE33" s="33"/>
      <c r="AF33" s="42"/>
      <c r="AG33" s="42"/>
      <c r="AH33" s="42"/>
      <c r="AI33" s="42"/>
      <c r="AJ33" s="33"/>
      <c r="AK33" s="42"/>
      <c r="AL33" s="42"/>
      <c r="AM33" s="42"/>
      <c r="AN33" s="42"/>
      <c r="AO33" s="33"/>
    </row>
    <row r="34" spans="2:41" ht="15.75" customHeight="1">
      <c r="B34" s="43">
        <v>6</v>
      </c>
      <c r="C34" s="36"/>
      <c r="D34" s="29" t="s">
        <v>73</v>
      </c>
      <c r="E34" s="28" t="s">
        <v>5</v>
      </c>
      <c r="F34" s="30">
        <f t="shared" si="2"/>
        <v>99.2</v>
      </c>
      <c r="G34" s="31">
        <v>20</v>
      </c>
      <c r="H34" s="31"/>
      <c r="I34" s="33">
        <f>SUM(L34:AO34)+(J34)</f>
        <v>1984</v>
      </c>
      <c r="J34" s="34">
        <v>200</v>
      </c>
      <c r="K34" s="44"/>
      <c r="L34" s="42">
        <v>118</v>
      </c>
      <c r="M34" s="42"/>
      <c r="N34" s="42">
        <v>119</v>
      </c>
      <c r="O34" s="42"/>
      <c r="P34" s="33">
        <v>787</v>
      </c>
      <c r="Q34" s="42">
        <v>83</v>
      </c>
      <c r="R34" s="42">
        <v>70</v>
      </c>
      <c r="S34" s="42"/>
      <c r="T34" s="42">
        <v>61</v>
      </c>
      <c r="U34" s="33"/>
      <c r="V34" s="42"/>
      <c r="W34" s="42">
        <v>76</v>
      </c>
      <c r="X34" s="42">
        <v>80</v>
      </c>
      <c r="Y34" s="42">
        <v>31</v>
      </c>
      <c r="Z34" s="33"/>
      <c r="AA34" s="42">
        <v>96</v>
      </c>
      <c r="AB34" s="42">
        <v>83</v>
      </c>
      <c r="AC34" s="42">
        <v>94</v>
      </c>
      <c r="AD34" s="42">
        <v>86</v>
      </c>
      <c r="AE34" s="33"/>
      <c r="AF34" s="42"/>
      <c r="AG34" s="42"/>
      <c r="AH34" s="42"/>
      <c r="AI34" s="42"/>
      <c r="AJ34" s="33"/>
      <c r="AK34" s="42"/>
      <c r="AL34" s="42"/>
      <c r="AM34" s="42"/>
      <c r="AN34" s="42"/>
      <c r="AO34" s="33"/>
    </row>
    <row r="35" spans="2:41" ht="15.75" customHeight="1">
      <c r="B35" s="43">
        <v>7</v>
      </c>
      <c r="C35" s="36"/>
      <c r="D35" s="29" t="s">
        <v>74</v>
      </c>
      <c r="E35" s="28" t="s">
        <v>12</v>
      </c>
      <c r="F35" s="30">
        <f t="shared" si="2"/>
        <v>98</v>
      </c>
      <c r="G35" s="31">
        <v>1</v>
      </c>
      <c r="H35" s="31"/>
      <c r="I35" s="33">
        <f>SUM(L35:AO35)+(J35)</f>
        <v>98</v>
      </c>
      <c r="J35" s="34"/>
      <c r="K35" s="44"/>
      <c r="L35" s="42"/>
      <c r="M35" s="42"/>
      <c r="N35" s="42"/>
      <c r="O35" s="42"/>
      <c r="P35" s="33">
        <v>98</v>
      </c>
      <c r="Q35" s="42"/>
      <c r="R35" s="42"/>
      <c r="S35" s="42"/>
      <c r="T35" s="42"/>
      <c r="U35" s="33"/>
      <c r="V35" s="42"/>
      <c r="W35" s="42"/>
      <c r="X35" s="42"/>
      <c r="Y35" s="42"/>
      <c r="Z35" s="33"/>
      <c r="AA35" s="42"/>
      <c r="AB35" s="42"/>
      <c r="AC35" s="42"/>
      <c r="AD35" s="42"/>
      <c r="AE35" s="33"/>
      <c r="AF35" s="42"/>
      <c r="AG35" s="42"/>
      <c r="AH35" s="42"/>
      <c r="AI35" s="42"/>
      <c r="AJ35" s="33"/>
      <c r="AK35" s="42"/>
      <c r="AL35" s="42"/>
      <c r="AM35" s="42"/>
      <c r="AN35" s="42"/>
      <c r="AO35" s="33"/>
    </row>
    <row r="36" spans="2:41" ht="15.75" customHeight="1">
      <c r="B36" s="43">
        <v>8</v>
      </c>
      <c r="C36" s="36"/>
      <c r="D36" s="29" t="s">
        <v>75</v>
      </c>
      <c r="E36" s="28" t="s">
        <v>5</v>
      </c>
      <c r="F36" s="30">
        <f t="shared" si="2"/>
        <v>88</v>
      </c>
      <c r="G36" s="31">
        <v>5</v>
      </c>
      <c r="H36" s="31"/>
      <c r="I36" s="33">
        <f>SUM(L36:AO36)+(J36)</f>
        <v>440</v>
      </c>
      <c r="J36" s="34"/>
      <c r="K36" s="44"/>
      <c r="L36" s="42"/>
      <c r="M36" s="42">
        <v>83</v>
      </c>
      <c r="N36" s="42">
        <v>87</v>
      </c>
      <c r="O36" s="42"/>
      <c r="P36" s="33">
        <v>270</v>
      </c>
      <c r="Q36" s="42"/>
      <c r="R36" s="42"/>
      <c r="S36" s="42"/>
      <c r="T36" s="42"/>
      <c r="U36" s="33"/>
      <c r="V36" s="42"/>
      <c r="W36" s="42"/>
      <c r="X36" s="42"/>
      <c r="Y36" s="42"/>
      <c r="Z36" s="33"/>
      <c r="AA36" s="42"/>
      <c r="AB36" s="42"/>
      <c r="AC36" s="42"/>
      <c r="AD36" s="42"/>
      <c r="AE36" s="33"/>
      <c r="AF36" s="42"/>
      <c r="AG36" s="42"/>
      <c r="AH36" s="42"/>
      <c r="AI36" s="42"/>
      <c r="AJ36" s="33"/>
      <c r="AK36" s="42"/>
      <c r="AL36" s="42"/>
      <c r="AM36" s="42"/>
      <c r="AN36" s="42"/>
      <c r="AO36" s="33"/>
    </row>
    <row r="45" ht="12.75">
      <c r="I45" s="33">
        <v>3558</v>
      </c>
    </row>
    <row r="46" ht="12.75">
      <c r="I46" s="33">
        <v>3122</v>
      </c>
    </row>
    <row r="47" ht="12.75">
      <c r="I47" s="33">
        <v>3033</v>
      </c>
    </row>
    <row r="48" ht="12.75">
      <c r="I48" s="33">
        <f>SUBTOTAL(9,I45:I47)</f>
        <v>9713</v>
      </c>
    </row>
    <row r="49" ht="12.75">
      <c r="I49" s="33">
        <v>1984</v>
      </c>
    </row>
    <row r="50" ht="12.75">
      <c r="I50" s="45">
        <v>440</v>
      </c>
    </row>
    <row r="51" ht="12.75">
      <c r="I51">
        <f>SUBTOTAL(9,I45:I50)</f>
        <v>12137</v>
      </c>
    </row>
  </sheetData>
  <sheetProtection/>
  <mergeCells count="8">
    <mergeCell ref="AF1:AI1"/>
    <mergeCell ref="AK1:AN1"/>
    <mergeCell ref="B1:K1"/>
    <mergeCell ref="B28:K28"/>
    <mergeCell ref="B3:K3"/>
    <mergeCell ref="Q1:T1"/>
    <mergeCell ref="V1:Y1"/>
    <mergeCell ref="AA1:AD1"/>
  </mergeCells>
  <conditionalFormatting sqref="D2:E2 D4:E27 D29:E36">
    <cfRule type="cellIs" priority="1" dxfId="0" operator="equal" stopIfTrue="1">
      <formula>0</formula>
    </cfRule>
  </conditionalFormatting>
  <printOptions/>
  <pageMargins left="0.18" right="0.31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zoomScalePageLayoutView="0" workbookViewId="0" topLeftCell="A4">
      <selection activeCell="L13" sqref="L13"/>
    </sheetView>
  </sheetViews>
  <sheetFormatPr defaultColWidth="9.140625" defaultRowHeight="12.75"/>
  <cols>
    <col min="1" max="1" width="10.140625" style="0" bestFit="1" customWidth="1"/>
    <col min="3" max="3" width="13.421875" style="0" customWidth="1"/>
    <col min="4" max="4" width="13.8515625" style="0" customWidth="1"/>
    <col min="6" max="6" width="1.57421875" style="0" bestFit="1" customWidth="1"/>
    <col min="9" max="9" width="1.57421875" style="0" bestFit="1" customWidth="1"/>
    <col min="15" max="15" width="12.421875" style="0" bestFit="1" customWidth="1"/>
    <col min="17" max="17" width="12.421875" style="0" bestFit="1" customWidth="1"/>
  </cols>
  <sheetData>
    <row r="1" spans="1:10" ht="56.25" customHeight="1">
      <c r="A1" s="142" t="s">
        <v>110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4:21" ht="16.5" thickBot="1">
      <c r="N2" s="69" t="s">
        <v>118</v>
      </c>
      <c r="O2" s="70"/>
      <c r="P2" s="70"/>
      <c r="Q2" s="69"/>
      <c r="R2" s="70"/>
      <c r="S2" s="70"/>
      <c r="T2" s="70"/>
      <c r="U2" s="70"/>
    </row>
    <row r="3" spans="1:21" ht="15.75">
      <c r="A3" s="15" t="s">
        <v>0</v>
      </c>
      <c r="B3" s="14" t="s">
        <v>1</v>
      </c>
      <c r="C3" s="14" t="s">
        <v>2</v>
      </c>
      <c r="D3" s="14" t="s">
        <v>3</v>
      </c>
      <c r="E3" s="117" t="s">
        <v>8</v>
      </c>
      <c r="F3" s="117"/>
      <c r="G3" s="117"/>
      <c r="H3" s="117" t="s">
        <v>9</v>
      </c>
      <c r="I3" s="117"/>
      <c r="J3" s="118"/>
      <c r="N3" s="71"/>
      <c r="O3" s="71"/>
      <c r="P3" s="71"/>
      <c r="Q3" s="71"/>
      <c r="R3" s="71"/>
      <c r="S3" s="71"/>
      <c r="T3" s="71"/>
      <c r="U3" s="71"/>
    </row>
    <row r="4" spans="1:21" ht="15.75">
      <c r="A4" s="132" t="s">
        <v>28</v>
      </c>
      <c r="B4" s="133"/>
      <c r="C4" s="133"/>
      <c r="D4" s="133"/>
      <c r="E4" s="133"/>
      <c r="F4" s="133"/>
      <c r="G4" s="133"/>
      <c r="H4" s="133"/>
      <c r="I4" s="133"/>
      <c r="J4" s="134"/>
      <c r="M4" s="50"/>
      <c r="N4" s="72"/>
      <c r="O4" s="73" t="s">
        <v>119</v>
      </c>
      <c r="P4" s="72"/>
      <c r="Q4" s="72"/>
      <c r="R4" s="72"/>
      <c r="S4" s="73" t="s">
        <v>120</v>
      </c>
      <c r="T4" s="72"/>
      <c r="U4" s="72"/>
    </row>
    <row r="5" spans="1:21" ht="16.5" thickBot="1">
      <c r="A5" s="139" t="s">
        <v>15</v>
      </c>
      <c r="B5" s="140"/>
      <c r="C5" s="140"/>
      <c r="D5" s="140"/>
      <c r="E5" s="140"/>
      <c r="F5" s="140"/>
      <c r="G5" s="140"/>
      <c r="H5" s="140"/>
      <c r="I5" s="140"/>
      <c r="J5" s="141"/>
      <c r="N5" s="74"/>
      <c r="O5" s="75"/>
      <c r="P5" s="74"/>
      <c r="Q5" s="74"/>
      <c r="R5" s="74"/>
      <c r="S5" s="75"/>
      <c r="T5" s="74"/>
      <c r="U5" s="74"/>
    </row>
    <row r="6" spans="1:21" ht="15.75">
      <c r="A6" s="51" t="s">
        <v>94</v>
      </c>
      <c r="B6" s="52" t="s">
        <v>78</v>
      </c>
      <c r="C6" s="53" t="s">
        <v>12</v>
      </c>
      <c r="D6" s="53" t="s">
        <v>95</v>
      </c>
      <c r="E6" s="52">
        <v>2</v>
      </c>
      <c r="F6" s="52" t="s">
        <v>7</v>
      </c>
      <c r="G6" s="52">
        <v>0</v>
      </c>
      <c r="H6" s="52">
        <v>1212</v>
      </c>
      <c r="I6" s="52" t="s">
        <v>7</v>
      </c>
      <c r="J6" s="54">
        <v>1196</v>
      </c>
      <c r="N6" s="76">
        <v>1</v>
      </c>
      <c r="O6" s="77" t="s">
        <v>106</v>
      </c>
      <c r="P6" s="75" t="s">
        <v>113</v>
      </c>
      <c r="Q6" s="77" t="s">
        <v>95</v>
      </c>
      <c r="R6" s="76">
        <v>67</v>
      </c>
      <c r="S6" s="77" t="s">
        <v>95</v>
      </c>
      <c r="T6" s="74"/>
      <c r="U6" s="74" t="s">
        <v>106</v>
      </c>
    </row>
    <row r="7" spans="1:21" ht="15.75">
      <c r="A7" s="55" t="s">
        <v>94</v>
      </c>
      <c r="B7" s="56" t="s">
        <v>78</v>
      </c>
      <c r="C7" s="68" t="s">
        <v>109</v>
      </c>
      <c r="D7" s="57" t="s">
        <v>96</v>
      </c>
      <c r="E7" s="58">
        <v>0</v>
      </c>
      <c r="F7" s="58" t="s">
        <v>7</v>
      </c>
      <c r="G7" s="58">
        <v>2</v>
      </c>
      <c r="H7" s="58">
        <v>1159</v>
      </c>
      <c r="I7" s="58" t="s">
        <v>7</v>
      </c>
      <c r="J7" s="59">
        <v>1222</v>
      </c>
      <c r="N7" s="76">
        <v>2</v>
      </c>
      <c r="O7" s="77" t="s">
        <v>109</v>
      </c>
      <c r="P7" s="75" t="s">
        <v>113</v>
      </c>
      <c r="Q7" s="77" t="s">
        <v>96</v>
      </c>
      <c r="R7" s="76">
        <v>68</v>
      </c>
      <c r="S7" s="77" t="s">
        <v>96</v>
      </c>
      <c r="T7" s="75" t="s">
        <v>113</v>
      </c>
      <c r="U7" s="77" t="s">
        <v>109</v>
      </c>
    </row>
    <row r="8" spans="1:21" ht="15.75">
      <c r="A8" s="55" t="s">
        <v>94</v>
      </c>
      <c r="B8" s="56" t="s">
        <v>102</v>
      </c>
      <c r="C8" s="57" t="s">
        <v>97</v>
      </c>
      <c r="D8" s="57" t="s">
        <v>98</v>
      </c>
      <c r="E8" s="58">
        <v>2</v>
      </c>
      <c r="F8" s="58" t="s">
        <v>7</v>
      </c>
      <c r="G8" s="58">
        <v>0</v>
      </c>
      <c r="H8" s="58">
        <v>1102</v>
      </c>
      <c r="I8" s="58" t="s">
        <v>7</v>
      </c>
      <c r="J8" s="59">
        <v>962</v>
      </c>
      <c r="N8" s="76">
        <v>3</v>
      </c>
      <c r="O8" s="77" t="s">
        <v>97</v>
      </c>
      <c r="P8" s="75" t="s">
        <v>113</v>
      </c>
      <c r="Q8" s="77" t="s">
        <v>98</v>
      </c>
      <c r="R8" s="76">
        <v>69</v>
      </c>
      <c r="S8" s="77" t="s">
        <v>98</v>
      </c>
      <c r="T8" s="75" t="s">
        <v>113</v>
      </c>
      <c r="U8" s="77" t="s">
        <v>97</v>
      </c>
    </row>
    <row r="9" spans="1:21" ht="15.75">
      <c r="A9" s="55" t="s">
        <v>94</v>
      </c>
      <c r="B9" s="58"/>
      <c r="C9" s="57" t="s">
        <v>13</v>
      </c>
      <c r="D9" s="57" t="s">
        <v>108</v>
      </c>
      <c r="E9" s="137" t="s">
        <v>103</v>
      </c>
      <c r="F9" s="137"/>
      <c r="G9" s="137"/>
      <c r="H9" s="137"/>
      <c r="I9" s="137"/>
      <c r="J9" s="138"/>
      <c r="N9" s="76">
        <v>4</v>
      </c>
      <c r="O9" s="77" t="s">
        <v>13</v>
      </c>
      <c r="P9" s="75" t="s">
        <v>113</v>
      </c>
      <c r="Q9" s="77" t="s">
        <v>121</v>
      </c>
      <c r="R9" s="76">
        <v>70</v>
      </c>
      <c r="S9" s="77" t="s">
        <v>121</v>
      </c>
      <c r="T9" s="75" t="s">
        <v>113</v>
      </c>
      <c r="U9" s="77" t="s">
        <v>13</v>
      </c>
    </row>
    <row r="10" spans="1:21" ht="15.75">
      <c r="A10" s="55" t="s">
        <v>100</v>
      </c>
      <c r="B10" s="56" t="s">
        <v>101</v>
      </c>
      <c r="C10" s="57" t="s">
        <v>19</v>
      </c>
      <c r="D10" s="57" t="s">
        <v>99</v>
      </c>
      <c r="E10" s="58">
        <v>2</v>
      </c>
      <c r="F10" s="58" t="s">
        <v>7</v>
      </c>
      <c r="G10" s="58">
        <v>0</v>
      </c>
      <c r="H10" s="58">
        <v>1302</v>
      </c>
      <c r="I10" s="58" t="s">
        <v>7</v>
      </c>
      <c r="J10" s="59">
        <v>1133</v>
      </c>
      <c r="N10" s="76">
        <v>5</v>
      </c>
      <c r="O10" s="77" t="s">
        <v>19</v>
      </c>
      <c r="P10" s="75" t="s">
        <v>113</v>
      </c>
      <c r="Q10" s="77" t="s">
        <v>99</v>
      </c>
      <c r="R10" s="76">
        <v>71</v>
      </c>
      <c r="S10" s="77" t="s">
        <v>99</v>
      </c>
      <c r="T10" s="75" t="s">
        <v>113</v>
      </c>
      <c r="U10" s="77" t="s">
        <v>19</v>
      </c>
    </row>
    <row r="11" spans="1:21" ht="15.75">
      <c r="A11" s="55"/>
      <c r="B11" s="56"/>
      <c r="C11" s="57" t="s">
        <v>117</v>
      </c>
      <c r="D11" s="57" t="s">
        <v>111</v>
      </c>
      <c r="E11" s="58"/>
      <c r="F11" s="58" t="s">
        <v>7</v>
      </c>
      <c r="G11" s="58"/>
      <c r="H11" s="58"/>
      <c r="I11" s="58" t="s">
        <v>7</v>
      </c>
      <c r="J11" s="59"/>
      <c r="N11" s="76">
        <v>6</v>
      </c>
      <c r="O11" s="77" t="s">
        <v>117</v>
      </c>
      <c r="P11" s="75" t="s">
        <v>113</v>
      </c>
      <c r="Q11" s="77" t="s">
        <v>111</v>
      </c>
      <c r="R11" s="76">
        <v>72</v>
      </c>
      <c r="S11" s="77" t="s">
        <v>111</v>
      </c>
      <c r="T11" s="75" t="s">
        <v>113</v>
      </c>
      <c r="U11" s="77" t="s">
        <v>117</v>
      </c>
    </row>
    <row r="12" spans="1:21" ht="15.75">
      <c r="A12" s="102" t="s">
        <v>14</v>
      </c>
      <c r="B12" s="103"/>
      <c r="C12" s="103"/>
      <c r="D12" s="103"/>
      <c r="E12" s="103"/>
      <c r="F12" s="103"/>
      <c r="G12" s="103"/>
      <c r="H12" s="103"/>
      <c r="I12" s="103"/>
      <c r="J12" s="104"/>
      <c r="N12" s="78"/>
      <c r="O12" s="71"/>
      <c r="P12" s="71"/>
      <c r="Q12" s="71"/>
      <c r="R12" s="78"/>
      <c r="S12" s="71"/>
      <c r="T12" s="71"/>
      <c r="U12" s="71"/>
    </row>
    <row r="13" spans="1:21" ht="15.75">
      <c r="A13" s="55" t="s">
        <v>94</v>
      </c>
      <c r="B13" s="58" t="s">
        <v>78</v>
      </c>
      <c r="C13" s="60" t="s">
        <v>95</v>
      </c>
      <c r="D13" s="60" t="s">
        <v>111</v>
      </c>
      <c r="E13" s="137" t="s">
        <v>103</v>
      </c>
      <c r="F13" s="137"/>
      <c r="G13" s="137"/>
      <c r="H13" s="137"/>
      <c r="I13" s="137"/>
      <c r="J13" s="138"/>
      <c r="N13" s="78">
        <v>7</v>
      </c>
      <c r="O13" s="77" t="s">
        <v>95</v>
      </c>
      <c r="P13" s="75" t="s">
        <v>113</v>
      </c>
      <c r="Q13" s="77" t="s">
        <v>111</v>
      </c>
      <c r="R13" s="78">
        <v>73</v>
      </c>
      <c r="S13" s="71" t="s">
        <v>111</v>
      </c>
      <c r="T13" s="71"/>
      <c r="U13" s="71" t="s">
        <v>95</v>
      </c>
    </row>
    <row r="14" spans="1:21" ht="15.75">
      <c r="A14" s="55" t="s">
        <v>94</v>
      </c>
      <c r="B14" s="56" t="s">
        <v>104</v>
      </c>
      <c r="C14" s="60" t="s">
        <v>108</v>
      </c>
      <c r="D14" s="60" t="s">
        <v>19</v>
      </c>
      <c r="E14" s="58">
        <v>0</v>
      </c>
      <c r="F14" s="58" t="s">
        <v>7</v>
      </c>
      <c r="G14" s="58">
        <v>2</v>
      </c>
      <c r="H14" s="58">
        <v>1216</v>
      </c>
      <c r="I14" s="58" t="s">
        <v>7</v>
      </c>
      <c r="J14" s="59">
        <v>1221</v>
      </c>
      <c r="N14" s="76">
        <v>8</v>
      </c>
      <c r="O14" s="77" t="s">
        <v>99</v>
      </c>
      <c r="P14" s="75" t="s">
        <v>113</v>
      </c>
      <c r="Q14" s="77" t="s">
        <v>117</v>
      </c>
      <c r="R14" s="76">
        <v>74</v>
      </c>
      <c r="S14" s="77" t="s">
        <v>117</v>
      </c>
      <c r="T14" s="75" t="s">
        <v>113</v>
      </c>
      <c r="U14" s="77" t="s">
        <v>99</v>
      </c>
    </row>
    <row r="15" spans="1:21" ht="15.75">
      <c r="A15" s="55" t="s">
        <v>94</v>
      </c>
      <c r="B15" s="56" t="s">
        <v>104</v>
      </c>
      <c r="C15" s="60" t="s">
        <v>98</v>
      </c>
      <c r="D15" s="60" t="s">
        <v>13</v>
      </c>
      <c r="E15" s="137" t="s">
        <v>103</v>
      </c>
      <c r="F15" s="137"/>
      <c r="G15" s="137"/>
      <c r="H15" s="137"/>
      <c r="I15" s="137"/>
      <c r="J15" s="138"/>
      <c r="N15" s="76">
        <v>9</v>
      </c>
      <c r="O15" s="77" t="s">
        <v>121</v>
      </c>
      <c r="P15" s="75" t="s">
        <v>113</v>
      </c>
      <c r="Q15" s="77" t="s">
        <v>19</v>
      </c>
      <c r="R15" s="76">
        <v>75</v>
      </c>
      <c r="S15" s="77" t="s">
        <v>19</v>
      </c>
      <c r="T15" s="75" t="s">
        <v>113</v>
      </c>
      <c r="U15" s="77" t="s">
        <v>121</v>
      </c>
    </row>
    <row r="16" spans="1:21" ht="15.75">
      <c r="A16" s="55" t="s">
        <v>94</v>
      </c>
      <c r="B16" s="58" t="s">
        <v>102</v>
      </c>
      <c r="C16" s="60" t="s">
        <v>96</v>
      </c>
      <c r="D16" s="60" t="s">
        <v>97</v>
      </c>
      <c r="E16" s="58">
        <v>0</v>
      </c>
      <c r="F16" s="58" t="s">
        <v>7</v>
      </c>
      <c r="G16" s="58">
        <v>2</v>
      </c>
      <c r="H16" s="58">
        <v>1056</v>
      </c>
      <c r="I16" s="58" t="s">
        <v>7</v>
      </c>
      <c r="J16" s="59">
        <v>1162</v>
      </c>
      <c r="N16" s="76">
        <v>10</v>
      </c>
      <c r="O16" s="77" t="s">
        <v>98</v>
      </c>
      <c r="P16" s="75" t="s">
        <v>113</v>
      </c>
      <c r="Q16" s="77" t="s">
        <v>13</v>
      </c>
      <c r="R16" s="76">
        <v>76</v>
      </c>
      <c r="S16" s="77" t="s">
        <v>13</v>
      </c>
      <c r="T16" s="75" t="s">
        <v>113</v>
      </c>
      <c r="U16" s="77" t="s">
        <v>98</v>
      </c>
    </row>
    <row r="17" spans="1:21" ht="15.75">
      <c r="A17" s="55" t="s">
        <v>105</v>
      </c>
      <c r="B17" s="56" t="s">
        <v>104</v>
      </c>
      <c r="C17" s="60" t="s">
        <v>12</v>
      </c>
      <c r="D17" s="60" t="s">
        <v>109</v>
      </c>
      <c r="E17" s="58">
        <v>2</v>
      </c>
      <c r="F17" s="58" t="s">
        <v>7</v>
      </c>
      <c r="G17" s="58">
        <v>0</v>
      </c>
      <c r="H17" s="58">
        <v>1274</v>
      </c>
      <c r="I17" s="58" t="s">
        <v>7</v>
      </c>
      <c r="J17" s="59">
        <v>1043</v>
      </c>
      <c r="N17" s="76">
        <v>11</v>
      </c>
      <c r="O17" s="77" t="s">
        <v>96</v>
      </c>
      <c r="P17" s="75" t="s">
        <v>113</v>
      </c>
      <c r="Q17" s="77" t="s">
        <v>97</v>
      </c>
      <c r="R17" s="76">
        <v>77</v>
      </c>
      <c r="S17" s="77" t="s">
        <v>97</v>
      </c>
      <c r="T17" s="75" t="s">
        <v>113</v>
      </c>
      <c r="U17" s="77" t="s">
        <v>96</v>
      </c>
    </row>
    <row r="18" spans="1:21" ht="15.75">
      <c r="A18" s="55"/>
      <c r="B18" s="56"/>
      <c r="C18" s="60" t="s">
        <v>99</v>
      </c>
      <c r="D18" s="60" t="s">
        <v>116</v>
      </c>
      <c r="E18" s="58"/>
      <c r="F18" s="58" t="s">
        <v>7</v>
      </c>
      <c r="G18" s="58"/>
      <c r="H18" s="58"/>
      <c r="I18" s="58" t="s">
        <v>7</v>
      </c>
      <c r="J18" s="59"/>
      <c r="N18" s="76">
        <v>12</v>
      </c>
      <c r="O18" s="77" t="s">
        <v>106</v>
      </c>
      <c r="P18" s="75" t="s">
        <v>113</v>
      </c>
      <c r="Q18" s="77" t="s">
        <v>109</v>
      </c>
      <c r="R18" s="76">
        <v>78</v>
      </c>
      <c r="S18" s="77" t="s">
        <v>109</v>
      </c>
      <c r="T18" s="75" t="s">
        <v>113</v>
      </c>
      <c r="U18" s="77" t="s">
        <v>106</v>
      </c>
    </row>
    <row r="19" spans="1:21" ht="15.75">
      <c r="A19" s="102" t="s">
        <v>20</v>
      </c>
      <c r="B19" s="103"/>
      <c r="C19" s="103"/>
      <c r="D19" s="103"/>
      <c r="E19" s="103"/>
      <c r="F19" s="103"/>
      <c r="G19" s="103"/>
      <c r="H19" s="103"/>
      <c r="I19" s="103"/>
      <c r="J19" s="104"/>
      <c r="N19" s="78"/>
      <c r="O19" s="71"/>
      <c r="P19" s="71"/>
      <c r="Q19" s="71"/>
      <c r="R19" s="78"/>
      <c r="S19" s="71"/>
      <c r="T19" s="71"/>
      <c r="U19" s="71"/>
    </row>
    <row r="20" spans="1:21" ht="15.75">
      <c r="A20" s="55" t="s">
        <v>107</v>
      </c>
      <c r="B20" s="58" t="s">
        <v>78</v>
      </c>
      <c r="C20" s="60" t="s">
        <v>109</v>
      </c>
      <c r="D20" s="60" t="s">
        <v>95</v>
      </c>
      <c r="E20" s="58"/>
      <c r="F20" s="58" t="s">
        <v>7</v>
      </c>
      <c r="G20" s="58"/>
      <c r="H20" s="58"/>
      <c r="I20" s="58" t="s">
        <v>7</v>
      </c>
      <c r="J20" s="59"/>
      <c r="N20" s="78">
        <v>13</v>
      </c>
      <c r="O20" s="77" t="s">
        <v>109</v>
      </c>
      <c r="P20" s="75" t="s">
        <v>113</v>
      </c>
      <c r="Q20" s="77" t="s">
        <v>95</v>
      </c>
      <c r="R20" s="78">
        <v>79</v>
      </c>
      <c r="S20" s="71" t="s">
        <v>95</v>
      </c>
      <c r="T20" s="71"/>
      <c r="U20" s="71" t="s">
        <v>109</v>
      </c>
    </row>
    <row r="21" spans="1:21" ht="15.75">
      <c r="A21" s="55" t="s">
        <v>107</v>
      </c>
      <c r="B21" s="56" t="s">
        <v>102</v>
      </c>
      <c r="C21" s="60" t="s">
        <v>97</v>
      </c>
      <c r="D21" s="60" t="s">
        <v>12</v>
      </c>
      <c r="E21" s="58"/>
      <c r="F21" s="58" t="s">
        <v>7</v>
      </c>
      <c r="G21" s="58"/>
      <c r="H21" s="58"/>
      <c r="I21" s="58" t="s">
        <v>7</v>
      </c>
      <c r="J21" s="59"/>
      <c r="N21" s="76">
        <v>14</v>
      </c>
      <c r="O21" s="77" t="s">
        <v>97</v>
      </c>
      <c r="P21" s="75" t="s">
        <v>113</v>
      </c>
      <c r="Q21" s="77" t="s">
        <v>106</v>
      </c>
      <c r="R21" s="76">
        <v>80</v>
      </c>
      <c r="S21" s="77" t="s">
        <v>106</v>
      </c>
      <c r="T21" s="75" t="s">
        <v>113</v>
      </c>
      <c r="U21" s="77" t="s">
        <v>97</v>
      </c>
    </row>
    <row r="22" spans="1:21" ht="15.75">
      <c r="A22" s="55" t="s">
        <v>107</v>
      </c>
      <c r="B22" s="56" t="s">
        <v>104</v>
      </c>
      <c r="C22" s="60" t="s">
        <v>13</v>
      </c>
      <c r="D22" s="60" t="s">
        <v>96</v>
      </c>
      <c r="E22" s="58"/>
      <c r="F22" s="58" t="s">
        <v>7</v>
      </c>
      <c r="G22" s="58"/>
      <c r="H22" s="58"/>
      <c r="I22" s="58" t="s">
        <v>7</v>
      </c>
      <c r="J22" s="59"/>
      <c r="N22" s="76">
        <v>15</v>
      </c>
      <c r="O22" s="77" t="s">
        <v>13</v>
      </c>
      <c r="P22" s="75" t="s">
        <v>113</v>
      </c>
      <c r="Q22" s="77" t="s">
        <v>96</v>
      </c>
      <c r="R22" s="76">
        <v>81</v>
      </c>
      <c r="S22" s="77" t="s">
        <v>96</v>
      </c>
      <c r="T22" s="75" t="s">
        <v>113</v>
      </c>
      <c r="U22" s="77" t="s">
        <v>13</v>
      </c>
    </row>
    <row r="23" spans="1:21" ht="15.75">
      <c r="A23" s="55" t="s">
        <v>107</v>
      </c>
      <c r="B23" s="56" t="s">
        <v>104</v>
      </c>
      <c r="C23" s="60" t="s">
        <v>19</v>
      </c>
      <c r="D23" s="60" t="s">
        <v>98</v>
      </c>
      <c r="E23" s="58"/>
      <c r="F23" s="58" t="s">
        <v>7</v>
      </c>
      <c r="G23" s="58"/>
      <c r="H23" s="58"/>
      <c r="I23" s="58" t="s">
        <v>7</v>
      </c>
      <c r="J23" s="59"/>
      <c r="N23" s="76">
        <v>16</v>
      </c>
      <c r="O23" s="77" t="s">
        <v>19</v>
      </c>
      <c r="P23" s="75" t="s">
        <v>113</v>
      </c>
      <c r="Q23" s="77" t="s">
        <v>98</v>
      </c>
      <c r="R23" s="76">
        <v>82</v>
      </c>
      <c r="S23" s="77" t="s">
        <v>98</v>
      </c>
      <c r="T23" s="75" t="s">
        <v>113</v>
      </c>
      <c r="U23" s="77" t="s">
        <v>19</v>
      </c>
    </row>
    <row r="24" spans="1:21" ht="15.75">
      <c r="A24" s="55" t="s">
        <v>107</v>
      </c>
      <c r="B24" s="56" t="s">
        <v>104</v>
      </c>
      <c r="C24" s="57" t="s">
        <v>117</v>
      </c>
      <c r="D24" s="60" t="s">
        <v>108</v>
      </c>
      <c r="E24" s="58"/>
      <c r="F24" s="58" t="s">
        <v>7</v>
      </c>
      <c r="G24" s="58"/>
      <c r="H24" s="58"/>
      <c r="I24" s="58" t="s">
        <v>7</v>
      </c>
      <c r="J24" s="59"/>
      <c r="N24" s="76">
        <v>17</v>
      </c>
      <c r="O24" s="77" t="s">
        <v>117</v>
      </c>
      <c r="P24" s="75" t="s">
        <v>113</v>
      </c>
      <c r="Q24" s="77" t="s">
        <v>121</v>
      </c>
      <c r="R24" s="76">
        <v>83</v>
      </c>
      <c r="S24" s="77" t="s">
        <v>121</v>
      </c>
      <c r="T24" s="75" t="s">
        <v>113</v>
      </c>
      <c r="U24" s="77" t="s">
        <v>117</v>
      </c>
    </row>
    <row r="25" spans="1:21" ht="15.75">
      <c r="A25" s="55" t="s">
        <v>107</v>
      </c>
      <c r="B25" s="56" t="s">
        <v>102</v>
      </c>
      <c r="C25" s="60" t="s">
        <v>111</v>
      </c>
      <c r="D25" s="60" t="s">
        <v>99</v>
      </c>
      <c r="E25" s="58"/>
      <c r="F25" s="58" t="s">
        <v>7</v>
      </c>
      <c r="G25" s="58"/>
      <c r="H25" s="58"/>
      <c r="I25" s="58" t="s">
        <v>7</v>
      </c>
      <c r="J25" s="59"/>
      <c r="N25" s="76">
        <v>18</v>
      </c>
      <c r="O25" s="77" t="s">
        <v>111</v>
      </c>
      <c r="P25" s="75" t="s">
        <v>113</v>
      </c>
      <c r="Q25" s="77" t="s">
        <v>99</v>
      </c>
      <c r="R25" s="76">
        <v>84</v>
      </c>
      <c r="S25" s="77" t="s">
        <v>99</v>
      </c>
      <c r="T25" s="75" t="s">
        <v>113</v>
      </c>
      <c r="U25" s="77" t="s">
        <v>111</v>
      </c>
    </row>
    <row r="26" spans="1:21" ht="15.75">
      <c r="A26" s="102" t="s">
        <v>22</v>
      </c>
      <c r="B26" s="103"/>
      <c r="C26" s="103"/>
      <c r="D26" s="103"/>
      <c r="E26" s="103"/>
      <c r="F26" s="103"/>
      <c r="G26" s="103"/>
      <c r="H26" s="103"/>
      <c r="I26" s="103"/>
      <c r="J26" s="104"/>
      <c r="N26" s="79"/>
      <c r="O26" s="71"/>
      <c r="P26" s="71"/>
      <c r="Q26" s="71"/>
      <c r="R26" s="79"/>
      <c r="S26" s="71"/>
      <c r="T26" s="71"/>
      <c r="U26" s="71"/>
    </row>
    <row r="27" spans="1:21" ht="12.75" customHeight="1">
      <c r="A27" s="55"/>
      <c r="B27" s="58"/>
      <c r="C27" s="60" t="s">
        <v>95</v>
      </c>
      <c r="D27" s="57" t="s">
        <v>99</v>
      </c>
      <c r="E27" s="58"/>
      <c r="F27" s="58"/>
      <c r="G27" s="58"/>
      <c r="H27" s="58"/>
      <c r="I27" s="58"/>
      <c r="J27" s="59"/>
      <c r="N27" s="79">
        <v>19</v>
      </c>
      <c r="O27" s="77" t="s">
        <v>95</v>
      </c>
      <c r="P27" s="75" t="s">
        <v>113</v>
      </c>
      <c r="Q27" s="77" t="s">
        <v>99</v>
      </c>
      <c r="R27" s="79">
        <v>85</v>
      </c>
      <c r="S27" s="71" t="s">
        <v>99</v>
      </c>
      <c r="T27" s="71"/>
      <c r="U27" s="71" t="s">
        <v>95</v>
      </c>
    </row>
    <row r="28" spans="1:21" ht="12.75" customHeight="1">
      <c r="A28" s="55"/>
      <c r="B28" s="56"/>
      <c r="C28" s="60" t="s">
        <v>108</v>
      </c>
      <c r="D28" s="57" t="s">
        <v>111</v>
      </c>
      <c r="E28" s="58"/>
      <c r="F28" s="58" t="s">
        <v>7</v>
      </c>
      <c r="G28" s="58"/>
      <c r="H28" s="58"/>
      <c r="I28" s="58"/>
      <c r="J28" s="59"/>
      <c r="N28" s="76">
        <v>20</v>
      </c>
      <c r="O28" s="77" t="s">
        <v>121</v>
      </c>
      <c r="P28" s="75" t="s">
        <v>113</v>
      </c>
      <c r="Q28" s="77" t="s">
        <v>111</v>
      </c>
      <c r="R28" s="76">
        <v>86</v>
      </c>
      <c r="S28" s="77" t="s">
        <v>111</v>
      </c>
      <c r="T28" s="75" t="s">
        <v>113</v>
      </c>
      <c r="U28" s="77" t="s">
        <v>121</v>
      </c>
    </row>
    <row r="29" spans="1:21" ht="12.75" customHeight="1">
      <c r="A29" s="55"/>
      <c r="B29" s="56"/>
      <c r="C29" s="60" t="s">
        <v>98</v>
      </c>
      <c r="D29" s="57" t="s">
        <v>117</v>
      </c>
      <c r="E29" s="58"/>
      <c r="F29" s="58" t="s">
        <v>7</v>
      </c>
      <c r="G29" s="58"/>
      <c r="H29" s="58"/>
      <c r="I29" s="58" t="s">
        <v>7</v>
      </c>
      <c r="J29" s="59"/>
      <c r="N29" s="76">
        <v>21</v>
      </c>
      <c r="O29" s="77" t="s">
        <v>98</v>
      </c>
      <c r="P29" s="75" t="s">
        <v>113</v>
      </c>
      <c r="Q29" s="77" t="s">
        <v>117</v>
      </c>
      <c r="R29" s="76">
        <v>87</v>
      </c>
      <c r="S29" s="77" t="s">
        <v>117</v>
      </c>
      <c r="T29" s="75" t="s">
        <v>113</v>
      </c>
      <c r="U29" s="77" t="s">
        <v>98</v>
      </c>
    </row>
    <row r="30" spans="1:21" ht="12.75" customHeight="1">
      <c r="A30" s="55"/>
      <c r="B30" s="58"/>
      <c r="C30" s="60" t="s">
        <v>96</v>
      </c>
      <c r="D30" s="57" t="s">
        <v>19</v>
      </c>
      <c r="E30" s="58"/>
      <c r="F30" s="58" t="s">
        <v>7</v>
      </c>
      <c r="G30" s="58"/>
      <c r="H30" s="58"/>
      <c r="I30" s="58"/>
      <c r="J30" s="59"/>
      <c r="N30" s="76">
        <v>22</v>
      </c>
      <c r="O30" s="77" t="s">
        <v>96</v>
      </c>
      <c r="P30" s="75" t="s">
        <v>113</v>
      </c>
      <c r="Q30" s="77" t="s">
        <v>19</v>
      </c>
      <c r="R30" s="76">
        <v>88</v>
      </c>
      <c r="S30" s="77" t="s">
        <v>19</v>
      </c>
      <c r="T30" s="75" t="s">
        <v>113</v>
      </c>
      <c r="U30" s="77" t="s">
        <v>96</v>
      </c>
    </row>
    <row r="31" spans="1:21" ht="12.75" customHeight="1">
      <c r="A31" s="55"/>
      <c r="B31" s="56"/>
      <c r="C31" s="60" t="s">
        <v>12</v>
      </c>
      <c r="D31" s="57" t="s">
        <v>13</v>
      </c>
      <c r="E31" s="58"/>
      <c r="F31" s="58" t="s">
        <v>7</v>
      </c>
      <c r="G31" s="58"/>
      <c r="H31" s="58"/>
      <c r="I31" s="58"/>
      <c r="J31" s="59"/>
      <c r="N31" s="76">
        <v>23</v>
      </c>
      <c r="O31" s="77" t="s">
        <v>106</v>
      </c>
      <c r="P31" s="75" t="s">
        <v>113</v>
      </c>
      <c r="Q31" s="77" t="s">
        <v>13</v>
      </c>
      <c r="R31" s="76">
        <v>89</v>
      </c>
      <c r="S31" s="77" t="s">
        <v>13</v>
      </c>
      <c r="T31" s="75" t="s">
        <v>113</v>
      </c>
      <c r="U31" s="77" t="s">
        <v>106</v>
      </c>
    </row>
    <row r="32" spans="1:21" ht="12.75" customHeight="1">
      <c r="A32" s="55"/>
      <c r="B32" s="56"/>
      <c r="C32" s="60" t="s">
        <v>109</v>
      </c>
      <c r="D32" s="57" t="s">
        <v>97</v>
      </c>
      <c r="E32" s="58"/>
      <c r="F32" s="58"/>
      <c r="G32" s="58"/>
      <c r="H32" s="58"/>
      <c r="I32" s="58"/>
      <c r="J32" s="59"/>
      <c r="N32" s="76">
        <v>24</v>
      </c>
      <c r="O32" s="77" t="s">
        <v>109</v>
      </c>
      <c r="P32" s="75" t="s">
        <v>113</v>
      </c>
      <c r="Q32" s="77" t="s">
        <v>97</v>
      </c>
      <c r="R32" s="76">
        <v>90</v>
      </c>
      <c r="S32" s="77" t="s">
        <v>97</v>
      </c>
      <c r="T32" s="75" t="s">
        <v>113</v>
      </c>
      <c r="U32" s="77" t="s">
        <v>109</v>
      </c>
    </row>
    <row r="33" spans="1:21" ht="12.75" customHeight="1">
      <c r="A33" s="102" t="s">
        <v>25</v>
      </c>
      <c r="B33" s="103"/>
      <c r="C33" s="103"/>
      <c r="D33" s="103"/>
      <c r="E33" s="103"/>
      <c r="F33" s="103"/>
      <c r="G33" s="103"/>
      <c r="H33" s="103"/>
      <c r="I33" s="103"/>
      <c r="J33" s="104"/>
      <c r="N33" s="78"/>
      <c r="O33" s="71"/>
      <c r="P33" s="71"/>
      <c r="Q33" s="71"/>
      <c r="R33" s="78"/>
      <c r="S33" s="71"/>
      <c r="T33" s="71"/>
      <c r="U33" s="71"/>
    </row>
    <row r="34" spans="1:21" ht="12.75" customHeight="1">
      <c r="A34" s="61"/>
      <c r="B34" s="62"/>
      <c r="C34" s="57" t="s">
        <v>97</v>
      </c>
      <c r="D34" s="62" t="s">
        <v>95</v>
      </c>
      <c r="E34" s="58"/>
      <c r="F34" s="58" t="s">
        <v>7</v>
      </c>
      <c r="G34" s="58"/>
      <c r="H34" s="58"/>
      <c r="I34" s="58" t="s">
        <v>7</v>
      </c>
      <c r="J34" s="59"/>
      <c r="N34" s="78">
        <v>25</v>
      </c>
      <c r="O34" s="77" t="s">
        <v>97</v>
      </c>
      <c r="P34" s="75" t="s">
        <v>113</v>
      </c>
      <c r="Q34" s="77" t="s">
        <v>95</v>
      </c>
      <c r="R34" s="78">
        <v>91</v>
      </c>
      <c r="S34" s="71" t="s">
        <v>95</v>
      </c>
      <c r="T34" s="71"/>
      <c r="U34" s="71" t="s">
        <v>97</v>
      </c>
    </row>
    <row r="35" spans="1:21" ht="12.75" customHeight="1">
      <c r="A35" s="61"/>
      <c r="B35" s="62"/>
      <c r="C35" s="57" t="s">
        <v>13</v>
      </c>
      <c r="D35" s="62" t="s">
        <v>109</v>
      </c>
      <c r="E35" s="58"/>
      <c r="F35" s="58" t="s">
        <v>7</v>
      </c>
      <c r="G35" s="58"/>
      <c r="H35" s="58"/>
      <c r="I35" s="58" t="s">
        <v>7</v>
      </c>
      <c r="J35" s="59"/>
      <c r="N35" s="76">
        <v>26</v>
      </c>
      <c r="O35" s="77" t="s">
        <v>13</v>
      </c>
      <c r="P35" s="75" t="s">
        <v>113</v>
      </c>
      <c r="Q35" s="77" t="s">
        <v>109</v>
      </c>
      <c r="R35" s="76">
        <v>92</v>
      </c>
      <c r="S35" s="77" t="s">
        <v>109</v>
      </c>
      <c r="T35" s="75" t="s">
        <v>113</v>
      </c>
      <c r="U35" s="77" t="s">
        <v>13</v>
      </c>
    </row>
    <row r="36" spans="1:21" ht="12.75" customHeight="1">
      <c r="A36" s="61"/>
      <c r="B36" s="62"/>
      <c r="C36" s="57" t="s">
        <v>19</v>
      </c>
      <c r="D36" s="62" t="s">
        <v>12</v>
      </c>
      <c r="E36" s="58"/>
      <c r="F36" s="58" t="s">
        <v>7</v>
      </c>
      <c r="G36" s="58"/>
      <c r="H36" s="58"/>
      <c r="I36" s="58" t="s">
        <v>7</v>
      </c>
      <c r="J36" s="59"/>
      <c r="N36" s="76">
        <v>27</v>
      </c>
      <c r="O36" s="77" t="s">
        <v>19</v>
      </c>
      <c r="P36" s="75" t="s">
        <v>113</v>
      </c>
      <c r="Q36" s="77" t="s">
        <v>106</v>
      </c>
      <c r="R36" s="76">
        <v>93</v>
      </c>
      <c r="S36" s="77" t="s">
        <v>106</v>
      </c>
      <c r="T36" s="75" t="s">
        <v>113</v>
      </c>
      <c r="U36" s="77" t="s">
        <v>19</v>
      </c>
    </row>
    <row r="37" spans="1:21" ht="12.75" customHeight="1">
      <c r="A37" s="61"/>
      <c r="B37" s="62"/>
      <c r="C37" s="57" t="s">
        <v>117</v>
      </c>
      <c r="D37" s="62" t="s">
        <v>96</v>
      </c>
      <c r="E37" s="58"/>
      <c r="F37" s="58" t="s">
        <v>7</v>
      </c>
      <c r="G37" s="58"/>
      <c r="H37" s="58"/>
      <c r="I37" s="58" t="s">
        <v>7</v>
      </c>
      <c r="J37" s="59"/>
      <c r="N37" s="76">
        <v>28</v>
      </c>
      <c r="O37" s="77" t="s">
        <v>117</v>
      </c>
      <c r="P37" s="75" t="s">
        <v>113</v>
      </c>
      <c r="Q37" s="77" t="s">
        <v>96</v>
      </c>
      <c r="R37" s="76">
        <v>94</v>
      </c>
      <c r="S37" s="77" t="s">
        <v>96</v>
      </c>
      <c r="T37" s="75" t="s">
        <v>113</v>
      </c>
      <c r="U37" s="77" t="s">
        <v>117</v>
      </c>
    </row>
    <row r="38" spans="1:21" ht="12.75" customHeight="1">
      <c r="A38" s="61"/>
      <c r="B38" s="62"/>
      <c r="C38" s="57" t="s">
        <v>111</v>
      </c>
      <c r="D38" s="62" t="s">
        <v>98</v>
      </c>
      <c r="E38" s="58"/>
      <c r="F38" s="58" t="s">
        <v>7</v>
      </c>
      <c r="G38" s="58"/>
      <c r="H38" s="58"/>
      <c r="I38" s="58" t="s">
        <v>7</v>
      </c>
      <c r="J38" s="59"/>
      <c r="N38" s="76">
        <v>29</v>
      </c>
      <c r="O38" s="77" t="s">
        <v>111</v>
      </c>
      <c r="P38" s="75" t="s">
        <v>113</v>
      </c>
      <c r="Q38" s="77" t="s">
        <v>98</v>
      </c>
      <c r="R38" s="76">
        <v>95</v>
      </c>
      <c r="S38" s="77" t="s">
        <v>98</v>
      </c>
      <c r="T38" s="75" t="s">
        <v>113</v>
      </c>
      <c r="U38" s="77" t="s">
        <v>111</v>
      </c>
    </row>
    <row r="39" spans="1:21" ht="12.75" customHeight="1">
      <c r="A39" s="61"/>
      <c r="B39" s="62"/>
      <c r="C39" s="57" t="s">
        <v>99</v>
      </c>
      <c r="D39" s="62" t="s">
        <v>108</v>
      </c>
      <c r="E39" s="58"/>
      <c r="F39" s="58" t="s">
        <v>7</v>
      </c>
      <c r="G39" s="58"/>
      <c r="H39" s="58"/>
      <c r="I39" s="58" t="s">
        <v>7</v>
      </c>
      <c r="J39" s="59"/>
      <c r="N39" s="76">
        <v>30</v>
      </c>
      <c r="O39" s="77" t="s">
        <v>99</v>
      </c>
      <c r="P39" s="75" t="s">
        <v>113</v>
      </c>
      <c r="Q39" s="77" t="s">
        <v>121</v>
      </c>
      <c r="R39" s="76">
        <v>96</v>
      </c>
      <c r="S39" s="77" t="s">
        <v>121</v>
      </c>
      <c r="T39" s="75" t="s">
        <v>113</v>
      </c>
      <c r="U39" s="77" t="s">
        <v>99</v>
      </c>
    </row>
    <row r="40" spans="1:21" ht="12.75" customHeight="1">
      <c r="A40" s="102" t="s">
        <v>31</v>
      </c>
      <c r="B40" s="103"/>
      <c r="C40" s="103"/>
      <c r="D40" s="103"/>
      <c r="E40" s="103"/>
      <c r="F40" s="103"/>
      <c r="G40" s="103"/>
      <c r="H40" s="103"/>
      <c r="I40" s="103"/>
      <c r="J40" s="104"/>
      <c r="N40" s="78"/>
      <c r="O40" s="71"/>
      <c r="P40" s="71"/>
      <c r="Q40" s="71"/>
      <c r="R40" s="78"/>
      <c r="S40" s="71"/>
      <c r="T40" s="71"/>
      <c r="U40" s="71"/>
    </row>
    <row r="41" spans="1:21" ht="12.75" customHeight="1">
      <c r="A41" s="61"/>
      <c r="B41" s="62"/>
      <c r="C41" s="57" t="s">
        <v>95</v>
      </c>
      <c r="D41" s="57" t="s">
        <v>108</v>
      </c>
      <c r="E41" s="58"/>
      <c r="F41" s="58"/>
      <c r="G41" s="58"/>
      <c r="H41" s="58"/>
      <c r="I41" s="58"/>
      <c r="J41" s="59"/>
      <c r="N41" s="78">
        <v>31</v>
      </c>
      <c r="O41" s="77" t="s">
        <v>95</v>
      </c>
      <c r="P41" s="75" t="s">
        <v>113</v>
      </c>
      <c r="Q41" s="77" t="s">
        <v>121</v>
      </c>
      <c r="R41" s="78">
        <v>97</v>
      </c>
      <c r="S41" s="71" t="s">
        <v>121</v>
      </c>
      <c r="T41" s="71"/>
      <c r="U41" s="71" t="s">
        <v>95</v>
      </c>
    </row>
    <row r="42" spans="1:21" ht="12.75" customHeight="1">
      <c r="A42" s="61"/>
      <c r="B42" s="62"/>
      <c r="C42" s="57" t="s">
        <v>98</v>
      </c>
      <c r="D42" s="57" t="s">
        <v>99</v>
      </c>
      <c r="E42" s="58"/>
      <c r="F42" s="58"/>
      <c r="G42" s="58"/>
      <c r="H42" s="58"/>
      <c r="I42" s="58"/>
      <c r="J42" s="59"/>
      <c r="N42" s="76">
        <v>32</v>
      </c>
      <c r="O42" s="77" t="s">
        <v>98</v>
      </c>
      <c r="P42" s="75" t="s">
        <v>113</v>
      </c>
      <c r="Q42" s="77" t="s">
        <v>99</v>
      </c>
      <c r="R42" s="76">
        <v>98</v>
      </c>
      <c r="S42" s="77" t="s">
        <v>99</v>
      </c>
      <c r="T42" s="75" t="s">
        <v>113</v>
      </c>
      <c r="U42" s="77" t="s">
        <v>98</v>
      </c>
    </row>
    <row r="43" spans="1:21" ht="12.75" customHeight="1">
      <c r="A43" s="61"/>
      <c r="B43" s="62"/>
      <c r="C43" s="57" t="s">
        <v>96</v>
      </c>
      <c r="D43" s="57" t="s">
        <v>111</v>
      </c>
      <c r="E43" s="58"/>
      <c r="F43" s="58"/>
      <c r="G43" s="58"/>
      <c r="H43" s="58"/>
      <c r="I43" s="58"/>
      <c r="J43" s="59"/>
      <c r="N43" s="76">
        <v>33</v>
      </c>
      <c r="O43" s="77" t="s">
        <v>96</v>
      </c>
      <c r="P43" s="75" t="s">
        <v>113</v>
      </c>
      <c r="Q43" s="77" t="s">
        <v>111</v>
      </c>
      <c r="R43" s="76">
        <v>99</v>
      </c>
      <c r="S43" s="77" t="s">
        <v>111</v>
      </c>
      <c r="T43" s="75" t="s">
        <v>113</v>
      </c>
      <c r="U43" s="77" t="s">
        <v>96</v>
      </c>
    </row>
    <row r="44" spans="1:21" ht="12.75" customHeight="1">
      <c r="A44" s="61"/>
      <c r="B44" s="62"/>
      <c r="C44" s="57" t="s">
        <v>12</v>
      </c>
      <c r="D44" s="57" t="s">
        <v>117</v>
      </c>
      <c r="E44" s="58"/>
      <c r="F44" s="58"/>
      <c r="G44" s="58"/>
      <c r="H44" s="58"/>
      <c r="I44" s="58"/>
      <c r="J44" s="59"/>
      <c r="N44" s="76">
        <v>34</v>
      </c>
      <c r="O44" s="77" t="s">
        <v>106</v>
      </c>
      <c r="P44" s="75" t="s">
        <v>113</v>
      </c>
      <c r="Q44" s="77" t="s">
        <v>117</v>
      </c>
      <c r="R44" s="76">
        <v>100</v>
      </c>
      <c r="S44" s="77" t="s">
        <v>117</v>
      </c>
      <c r="T44" s="75" t="s">
        <v>113</v>
      </c>
      <c r="U44" s="77" t="s">
        <v>106</v>
      </c>
    </row>
    <row r="45" spans="1:21" ht="12.75" customHeight="1">
      <c r="A45" s="61"/>
      <c r="B45" s="62"/>
      <c r="C45" s="57" t="s">
        <v>109</v>
      </c>
      <c r="D45" s="57" t="s">
        <v>19</v>
      </c>
      <c r="E45" s="58"/>
      <c r="F45" s="58"/>
      <c r="G45" s="58"/>
      <c r="H45" s="58"/>
      <c r="I45" s="58"/>
      <c r="J45" s="59"/>
      <c r="N45" s="76">
        <v>35</v>
      </c>
      <c r="O45" s="77" t="s">
        <v>109</v>
      </c>
      <c r="P45" s="75" t="s">
        <v>113</v>
      </c>
      <c r="Q45" s="77" t="s">
        <v>19</v>
      </c>
      <c r="R45" s="76">
        <v>101</v>
      </c>
      <c r="S45" s="77" t="s">
        <v>19</v>
      </c>
      <c r="T45" s="75" t="s">
        <v>113</v>
      </c>
      <c r="U45" s="77" t="s">
        <v>109</v>
      </c>
    </row>
    <row r="46" spans="1:21" ht="12.75" customHeight="1">
      <c r="A46" s="61"/>
      <c r="B46" s="62"/>
      <c r="C46" s="57" t="s">
        <v>97</v>
      </c>
      <c r="D46" s="57" t="s">
        <v>13</v>
      </c>
      <c r="E46" s="58"/>
      <c r="F46" s="58"/>
      <c r="G46" s="58"/>
      <c r="H46" s="58"/>
      <c r="I46" s="58"/>
      <c r="J46" s="59"/>
      <c r="N46" s="76">
        <v>36</v>
      </c>
      <c r="O46" s="77" t="s">
        <v>97</v>
      </c>
      <c r="P46" s="75" t="s">
        <v>113</v>
      </c>
      <c r="Q46" s="77" t="s">
        <v>13</v>
      </c>
      <c r="R46" s="76">
        <v>102</v>
      </c>
      <c r="S46" s="77" t="s">
        <v>13</v>
      </c>
      <c r="T46" s="75" t="s">
        <v>113</v>
      </c>
      <c r="U46" s="77" t="s">
        <v>97</v>
      </c>
    </row>
    <row r="47" spans="1:21" ht="12.75" customHeight="1">
      <c r="A47" s="102" t="s">
        <v>32</v>
      </c>
      <c r="B47" s="103"/>
      <c r="C47" s="103"/>
      <c r="D47" s="103"/>
      <c r="E47" s="103"/>
      <c r="F47" s="103"/>
      <c r="G47" s="103"/>
      <c r="H47" s="103"/>
      <c r="I47" s="103"/>
      <c r="J47" s="104"/>
      <c r="N47" s="78"/>
      <c r="O47" s="71"/>
      <c r="P47" s="71"/>
      <c r="Q47" s="71"/>
      <c r="R47" s="78"/>
      <c r="S47" s="71"/>
      <c r="T47" s="71"/>
      <c r="U47" s="71"/>
    </row>
    <row r="48" spans="1:21" ht="12.75" customHeight="1">
      <c r="A48" s="61"/>
      <c r="B48" s="62"/>
      <c r="C48" s="57" t="s">
        <v>13</v>
      </c>
      <c r="D48" s="57" t="s">
        <v>95</v>
      </c>
      <c r="E48" s="58"/>
      <c r="F48" s="58"/>
      <c r="G48" s="58"/>
      <c r="H48" s="58"/>
      <c r="I48" s="58"/>
      <c r="J48" s="59"/>
      <c r="N48" s="78">
        <v>37</v>
      </c>
      <c r="O48" s="77" t="s">
        <v>13</v>
      </c>
      <c r="P48" s="75" t="s">
        <v>113</v>
      </c>
      <c r="Q48" s="77" t="s">
        <v>95</v>
      </c>
      <c r="R48" s="78">
        <v>103</v>
      </c>
      <c r="S48" s="71" t="s">
        <v>95</v>
      </c>
      <c r="T48" s="71"/>
      <c r="U48" s="71" t="s">
        <v>13</v>
      </c>
    </row>
    <row r="49" spans="1:21" ht="12.75" customHeight="1">
      <c r="A49" s="61"/>
      <c r="B49" s="62"/>
      <c r="C49" s="57" t="s">
        <v>19</v>
      </c>
      <c r="D49" s="57" t="s">
        <v>97</v>
      </c>
      <c r="E49" s="58"/>
      <c r="F49" s="58"/>
      <c r="G49" s="58"/>
      <c r="H49" s="58"/>
      <c r="I49" s="58"/>
      <c r="J49" s="59"/>
      <c r="N49" s="76">
        <v>38</v>
      </c>
      <c r="O49" s="77" t="s">
        <v>19</v>
      </c>
      <c r="P49" s="75" t="s">
        <v>113</v>
      </c>
      <c r="Q49" s="77" t="s">
        <v>97</v>
      </c>
      <c r="R49" s="76">
        <v>104</v>
      </c>
      <c r="S49" s="77" t="s">
        <v>97</v>
      </c>
      <c r="T49" s="75" t="s">
        <v>113</v>
      </c>
      <c r="U49" s="77" t="s">
        <v>19</v>
      </c>
    </row>
    <row r="50" spans="1:21" ht="12.75" customHeight="1">
      <c r="A50" s="61"/>
      <c r="B50" s="62"/>
      <c r="C50" s="57" t="s">
        <v>117</v>
      </c>
      <c r="D50" s="57" t="s">
        <v>109</v>
      </c>
      <c r="E50" s="58"/>
      <c r="F50" s="58"/>
      <c r="G50" s="58"/>
      <c r="H50" s="58"/>
      <c r="I50" s="58"/>
      <c r="J50" s="59"/>
      <c r="N50" s="76">
        <v>39</v>
      </c>
      <c r="O50" s="77" t="s">
        <v>117</v>
      </c>
      <c r="P50" s="75" t="s">
        <v>113</v>
      </c>
      <c r="Q50" s="77" t="s">
        <v>109</v>
      </c>
      <c r="R50" s="76">
        <v>105</v>
      </c>
      <c r="S50" s="77" t="s">
        <v>109</v>
      </c>
      <c r="T50" s="75" t="s">
        <v>113</v>
      </c>
      <c r="U50" s="77" t="s">
        <v>117</v>
      </c>
    </row>
    <row r="51" spans="1:21" ht="12.75" customHeight="1">
      <c r="A51" s="61"/>
      <c r="B51" s="62"/>
      <c r="C51" s="57" t="s">
        <v>111</v>
      </c>
      <c r="D51" s="57" t="s">
        <v>12</v>
      </c>
      <c r="E51" s="58"/>
      <c r="F51" s="58"/>
      <c r="G51" s="58"/>
      <c r="H51" s="58"/>
      <c r="I51" s="58"/>
      <c r="J51" s="59"/>
      <c r="N51" s="76">
        <v>40</v>
      </c>
      <c r="O51" s="77" t="s">
        <v>111</v>
      </c>
      <c r="P51" s="75" t="s">
        <v>113</v>
      </c>
      <c r="Q51" s="77" t="s">
        <v>106</v>
      </c>
      <c r="R51" s="76">
        <v>106</v>
      </c>
      <c r="S51" s="77" t="s">
        <v>106</v>
      </c>
      <c r="T51" s="75" t="s">
        <v>113</v>
      </c>
      <c r="U51" s="77" t="s">
        <v>111</v>
      </c>
    </row>
    <row r="52" spans="1:21" ht="12.75" customHeight="1">
      <c r="A52" s="61"/>
      <c r="B52" s="62"/>
      <c r="C52" s="57" t="s">
        <v>99</v>
      </c>
      <c r="D52" s="57" t="s">
        <v>96</v>
      </c>
      <c r="E52" s="58"/>
      <c r="F52" s="58"/>
      <c r="G52" s="58"/>
      <c r="H52" s="58"/>
      <c r="I52" s="58"/>
      <c r="J52" s="59"/>
      <c r="N52" s="76">
        <v>41</v>
      </c>
      <c r="O52" s="77" t="s">
        <v>99</v>
      </c>
      <c r="P52" s="75" t="s">
        <v>113</v>
      </c>
      <c r="Q52" s="77" t="s">
        <v>96</v>
      </c>
      <c r="R52" s="76">
        <v>107</v>
      </c>
      <c r="S52" s="77" t="s">
        <v>96</v>
      </c>
      <c r="T52" s="75" t="s">
        <v>113</v>
      </c>
      <c r="U52" s="77" t="s">
        <v>99</v>
      </c>
    </row>
    <row r="53" spans="1:21" ht="12.75" customHeight="1">
      <c r="A53" s="61"/>
      <c r="B53" s="62"/>
      <c r="C53" s="57" t="s">
        <v>109</v>
      </c>
      <c r="D53" s="57" t="s">
        <v>98</v>
      </c>
      <c r="E53" s="58"/>
      <c r="F53" s="58"/>
      <c r="G53" s="58"/>
      <c r="H53" s="58"/>
      <c r="I53" s="58"/>
      <c r="J53" s="59"/>
      <c r="N53" s="76">
        <v>42</v>
      </c>
      <c r="O53" s="77" t="s">
        <v>121</v>
      </c>
      <c r="P53" s="75" t="s">
        <v>113</v>
      </c>
      <c r="Q53" s="77" t="s">
        <v>98</v>
      </c>
      <c r="R53" s="76">
        <v>108</v>
      </c>
      <c r="S53" s="77" t="s">
        <v>98</v>
      </c>
      <c r="T53" s="75" t="s">
        <v>113</v>
      </c>
      <c r="U53" s="77" t="s">
        <v>121</v>
      </c>
    </row>
    <row r="54" spans="1:21" ht="12.75" customHeight="1">
      <c r="A54" s="102" t="s">
        <v>33</v>
      </c>
      <c r="B54" s="103"/>
      <c r="C54" s="103"/>
      <c r="D54" s="103"/>
      <c r="E54" s="103"/>
      <c r="F54" s="103"/>
      <c r="G54" s="103"/>
      <c r="H54" s="103"/>
      <c r="I54" s="103"/>
      <c r="J54" s="104"/>
      <c r="N54" s="78"/>
      <c r="O54" s="71"/>
      <c r="P54" s="71"/>
      <c r="Q54" s="71"/>
      <c r="R54" s="78"/>
      <c r="S54" s="71"/>
      <c r="T54" s="71"/>
      <c r="U54" s="71"/>
    </row>
    <row r="55" spans="1:21" ht="12.75" customHeight="1">
      <c r="A55" s="61"/>
      <c r="B55" s="62"/>
      <c r="C55" s="57" t="s">
        <v>95</v>
      </c>
      <c r="D55" s="57" t="s">
        <v>98</v>
      </c>
      <c r="E55" s="58"/>
      <c r="F55" s="58"/>
      <c r="G55" s="58"/>
      <c r="H55" s="58"/>
      <c r="I55" s="58"/>
      <c r="J55" s="59"/>
      <c r="N55" s="78">
        <v>43</v>
      </c>
      <c r="O55" s="77" t="s">
        <v>95</v>
      </c>
      <c r="P55" s="75" t="s">
        <v>113</v>
      </c>
      <c r="Q55" s="77" t="s">
        <v>98</v>
      </c>
      <c r="R55" s="78">
        <v>109</v>
      </c>
      <c r="S55" s="71" t="s">
        <v>98</v>
      </c>
      <c r="T55" s="71"/>
      <c r="U55" s="71" t="s">
        <v>95</v>
      </c>
    </row>
    <row r="56" spans="1:21" ht="12.75" customHeight="1">
      <c r="A56" s="61"/>
      <c r="B56" s="62"/>
      <c r="C56" s="57" t="s">
        <v>96</v>
      </c>
      <c r="D56" s="57" t="s">
        <v>109</v>
      </c>
      <c r="E56" s="58"/>
      <c r="F56" s="58"/>
      <c r="G56" s="58"/>
      <c r="H56" s="58"/>
      <c r="I56" s="58"/>
      <c r="J56" s="59"/>
      <c r="N56" s="76">
        <v>44</v>
      </c>
      <c r="O56" s="77" t="s">
        <v>96</v>
      </c>
      <c r="P56" s="75" t="s">
        <v>113</v>
      </c>
      <c r="Q56" s="77" t="s">
        <v>121</v>
      </c>
      <c r="R56" s="76">
        <v>110</v>
      </c>
      <c r="S56" s="77" t="s">
        <v>121</v>
      </c>
      <c r="T56" s="75" t="s">
        <v>113</v>
      </c>
      <c r="U56" s="77" t="s">
        <v>96</v>
      </c>
    </row>
    <row r="57" spans="1:21" ht="12.75" customHeight="1">
      <c r="A57" s="61"/>
      <c r="B57" s="62"/>
      <c r="C57" s="57" t="s">
        <v>12</v>
      </c>
      <c r="D57" s="57" t="s">
        <v>99</v>
      </c>
      <c r="E57" s="58"/>
      <c r="F57" s="58"/>
      <c r="G57" s="58"/>
      <c r="H57" s="58"/>
      <c r="I57" s="58"/>
      <c r="J57" s="59"/>
      <c r="N57" s="76">
        <v>45</v>
      </c>
      <c r="O57" s="77" t="s">
        <v>106</v>
      </c>
      <c r="P57" s="75" t="s">
        <v>113</v>
      </c>
      <c r="Q57" s="77" t="s">
        <v>99</v>
      </c>
      <c r="R57" s="76">
        <v>111</v>
      </c>
      <c r="S57" s="77" t="s">
        <v>99</v>
      </c>
      <c r="T57" s="75" t="s">
        <v>113</v>
      </c>
      <c r="U57" s="77" t="s">
        <v>106</v>
      </c>
    </row>
    <row r="58" spans="1:21" ht="12.75" customHeight="1">
      <c r="A58" s="61"/>
      <c r="B58" s="62"/>
      <c r="C58" s="57" t="s">
        <v>109</v>
      </c>
      <c r="D58" s="57" t="s">
        <v>111</v>
      </c>
      <c r="E58" s="58"/>
      <c r="F58" s="58"/>
      <c r="G58" s="58"/>
      <c r="H58" s="58"/>
      <c r="I58" s="58"/>
      <c r="J58" s="59"/>
      <c r="N58" s="76">
        <v>46</v>
      </c>
      <c r="O58" s="77" t="s">
        <v>109</v>
      </c>
      <c r="P58" s="75" t="s">
        <v>113</v>
      </c>
      <c r="Q58" s="77" t="s">
        <v>111</v>
      </c>
      <c r="R58" s="76">
        <v>112</v>
      </c>
      <c r="S58" s="77" t="s">
        <v>111</v>
      </c>
      <c r="T58" s="75" t="s">
        <v>113</v>
      </c>
      <c r="U58" s="77" t="s">
        <v>109</v>
      </c>
    </row>
    <row r="59" spans="1:21" ht="12.75" customHeight="1">
      <c r="A59" s="61"/>
      <c r="B59" s="62"/>
      <c r="C59" s="57" t="s">
        <v>97</v>
      </c>
      <c r="D59" s="57" t="s">
        <v>117</v>
      </c>
      <c r="E59" s="58"/>
      <c r="F59" s="58"/>
      <c r="G59" s="58"/>
      <c r="H59" s="58"/>
      <c r="I59" s="58"/>
      <c r="J59" s="59"/>
      <c r="N59" s="76">
        <v>47</v>
      </c>
      <c r="O59" s="77" t="s">
        <v>97</v>
      </c>
      <c r="P59" s="75" t="s">
        <v>113</v>
      </c>
      <c r="Q59" s="77" t="s">
        <v>117</v>
      </c>
      <c r="R59" s="76">
        <v>113</v>
      </c>
      <c r="S59" s="77" t="s">
        <v>117</v>
      </c>
      <c r="T59" s="75" t="s">
        <v>113</v>
      </c>
      <c r="U59" s="77" t="s">
        <v>97</v>
      </c>
    </row>
    <row r="60" spans="1:21" ht="12.75" customHeight="1">
      <c r="A60" s="61"/>
      <c r="B60" s="62"/>
      <c r="C60" s="57" t="s">
        <v>13</v>
      </c>
      <c r="D60" s="57" t="s">
        <v>19</v>
      </c>
      <c r="E60" s="58"/>
      <c r="F60" s="58"/>
      <c r="G60" s="58"/>
      <c r="H60" s="58"/>
      <c r="I60" s="58"/>
      <c r="J60" s="59"/>
      <c r="N60" s="76">
        <v>48</v>
      </c>
      <c r="O60" s="77" t="s">
        <v>13</v>
      </c>
      <c r="P60" s="75" t="s">
        <v>113</v>
      </c>
      <c r="Q60" s="77" t="s">
        <v>19</v>
      </c>
      <c r="R60" s="76">
        <v>114</v>
      </c>
      <c r="S60" s="77" t="s">
        <v>19</v>
      </c>
      <c r="T60" s="75" t="s">
        <v>113</v>
      </c>
      <c r="U60" s="77" t="s">
        <v>13</v>
      </c>
    </row>
    <row r="61" spans="1:21" ht="12.75" customHeight="1">
      <c r="A61" s="102" t="s">
        <v>34</v>
      </c>
      <c r="B61" s="103"/>
      <c r="C61" s="103"/>
      <c r="D61" s="103"/>
      <c r="E61" s="103"/>
      <c r="F61" s="103"/>
      <c r="G61" s="103"/>
      <c r="H61" s="103"/>
      <c r="I61" s="103"/>
      <c r="J61" s="104"/>
      <c r="N61" s="78"/>
      <c r="O61" s="71"/>
      <c r="P61" s="71"/>
      <c r="Q61" s="71"/>
      <c r="R61" s="78"/>
      <c r="S61" s="71"/>
      <c r="T61" s="71"/>
      <c r="U61" s="71"/>
    </row>
    <row r="62" spans="1:21" ht="12.75" customHeight="1">
      <c r="A62" s="61"/>
      <c r="B62" s="62"/>
      <c r="C62" s="57" t="s">
        <v>19</v>
      </c>
      <c r="D62" s="57" t="s">
        <v>95</v>
      </c>
      <c r="E62" s="58"/>
      <c r="F62" s="58"/>
      <c r="G62" s="58"/>
      <c r="H62" s="58"/>
      <c r="I62" s="58"/>
      <c r="J62" s="59"/>
      <c r="N62" s="78">
        <v>49</v>
      </c>
      <c r="O62" s="77" t="s">
        <v>19</v>
      </c>
      <c r="P62" s="75" t="s">
        <v>113</v>
      </c>
      <c r="Q62" s="77" t="s">
        <v>95</v>
      </c>
      <c r="R62" s="78">
        <v>115</v>
      </c>
      <c r="S62" s="71" t="s">
        <v>95</v>
      </c>
      <c r="T62" s="71"/>
      <c r="U62" s="71" t="s">
        <v>19</v>
      </c>
    </row>
    <row r="63" spans="1:21" ht="12.75" customHeight="1">
      <c r="A63" s="61"/>
      <c r="B63" s="62"/>
      <c r="C63" s="57" t="s">
        <v>117</v>
      </c>
      <c r="D63" s="57" t="s">
        <v>13</v>
      </c>
      <c r="E63" s="137" t="s">
        <v>112</v>
      </c>
      <c r="F63" s="137"/>
      <c r="G63" s="137"/>
      <c r="H63" s="137"/>
      <c r="I63" s="137"/>
      <c r="J63" s="138"/>
      <c r="N63" s="76">
        <v>50</v>
      </c>
      <c r="O63" s="77" t="s">
        <v>117</v>
      </c>
      <c r="P63" s="75" t="s">
        <v>113</v>
      </c>
      <c r="Q63" s="77" t="s">
        <v>13</v>
      </c>
      <c r="R63" s="76">
        <v>116</v>
      </c>
      <c r="S63" s="77" t="s">
        <v>13</v>
      </c>
      <c r="T63" s="75" t="s">
        <v>113</v>
      </c>
      <c r="U63" s="77" t="s">
        <v>117</v>
      </c>
    </row>
    <row r="64" spans="1:21" ht="12.75" customHeight="1">
      <c r="A64" s="61"/>
      <c r="B64" s="62"/>
      <c r="C64" s="57" t="s">
        <v>111</v>
      </c>
      <c r="D64" s="57" t="s">
        <v>97</v>
      </c>
      <c r="E64" s="58"/>
      <c r="F64" s="58"/>
      <c r="G64" s="58"/>
      <c r="H64" s="58"/>
      <c r="I64" s="58"/>
      <c r="J64" s="59"/>
      <c r="N64" s="76">
        <v>51</v>
      </c>
      <c r="O64" s="77" t="s">
        <v>111</v>
      </c>
      <c r="P64" s="75" t="s">
        <v>113</v>
      </c>
      <c r="Q64" s="77" t="s">
        <v>97</v>
      </c>
      <c r="R64" s="76">
        <v>117</v>
      </c>
      <c r="S64" s="77" t="s">
        <v>97</v>
      </c>
      <c r="T64" s="75" t="s">
        <v>113</v>
      </c>
      <c r="U64" s="77" t="s">
        <v>111</v>
      </c>
    </row>
    <row r="65" spans="1:21" ht="12.75" customHeight="1">
      <c r="A65" s="61"/>
      <c r="B65" s="62"/>
      <c r="C65" s="57" t="s">
        <v>99</v>
      </c>
      <c r="D65" s="57" t="s">
        <v>109</v>
      </c>
      <c r="E65" s="58"/>
      <c r="F65" s="58"/>
      <c r="G65" s="58"/>
      <c r="H65" s="58"/>
      <c r="I65" s="58"/>
      <c r="J65" s="59"/>
      <c r="N65" s="76">
        <v>52</v>
      </c>
      <c r="O65" s="77" t="s">
        <v>99</v>
      </c>
      <c r="P65" s="75" t="s">
        <v>113</v>
      </c>
      <c r="Q65" s="77" t="s">
        <v>109</v>
      </c>
      <c r="R65" s="76">
        <v>118</v>
      </c>
      <c r="S65" s="77" t="s">
        <v>109</v>
      </c>
      <c r="T65" s="75" t="s">
        <v>113</v>
      </c>
      <c r="U65" s="77" t="s">
        <v>99</v>
      </c>
    </row>
    <row r="66" spans="1:21" ht="12.75" customHeight="1">
      <c r="A66" s="61"/>
      <c r="B66" s="62"/>
      <c r="C66" s="57" t="s">
        <v>109</v>
      </c>
      <c r="D66" s="57" t="s">
        <v>12</v>
      </c>
      <c r="E66" s="58"/>
      <c r="F66" s="58"/>
      <c r="G66" s="58"/>
      <c r="H66" s="58"/>
      <c r="I66" s="58"/>
      <c r="J66" s="59"/>
      <c r="N66" s="76">
        <v>53</v>
      </c>
      <c r="O66" s="77" t="s">
        <v>121</v>
      </c>
      <c r="P66" s="75" t="s">
        <v>113</v>
      </c>
      <c r="Q66" s="77" t="s">
        <v>106</v>
      </c>
      <c r="R66" s="76">
        <v>119</v>
      </c>
      <c r="S66" s="77" t="s">
        <v>106</v>
      </c>
      <c r="T66" s="75" t="s">
        <v>113</v>
      </c>
      <c r="U66" s="77" t="s">
        <v>121</v>
      </c>
    </row>
    <row r="67" spans="1:21" ht="12.75" customHeight="1">
      <c r="A67" s="61"/>
      <c r="B67" s="62"/>
      <c r="C67" s="57" t="s">
        <v>98</v>
      </c>
      <c r="D67" s="57" t="s">
        <v>96</v>
      </c>
      <c r="E67" s="58"/>
      <c r="F67" s="58"/>
      <c r="G67" s="58"/>
      <c r="H67" s="58"/>
      <c r="I67" s="58"/>
      <c r="J67" s="59"/>
      <c r="N67" s="76">
        <v>54</v>
      </c>
      <c r="O67" s="77" t="s">
        <v>98</v>
      </c>
      <c r="P67" s="75" t="s">
        <v>113</v>
      </c>
      <c r="Q67" s="77" t="s">
        <v>96</v>
      </c>
      <c r="R67" s="76">
        <v>120</v>
      </c>
      <c r="S67" s="77" t="s">
        <v>96</v>
      </c>
      <c r="T67" s="75" t="s">
        <v>113</v>
      </c>
      <c r="U67" s="77" t="s">
        <v>98</v>
      </c>
    </row>
    <row r="68" spans="1:21" ht="12.75" customHeight="1">
      <c r="A68" s="102" t="s">
        <v>114</v>
      </c>
      <c r="B68" s="103"/>
      <c r="C68" s="103"/>
      <c r="D68" s="103"/>
      <c r="E68" s="103"/>
      <c r="F68" s="103"/>
      <c r="G68" s="103"/>
      <c r="H68" s="103"/>
      <c r="I68" s="103"/>
      <c r="J68" s="104"/>
      <c r="N68" s="78"/>
      <c r="O68" s="71"/>
      <c r="P68" s="71"/>
      <c r="Q68" s="71"/>
      <c r="R68" s="78"/>
      <c r="S68" s="71"/>
      <c r="T68" s="71"/>
      <c r="U68" s="71"/>
    </row>
    <row r="69" spans="1:21" ht="12.75" customHeight="1">
      <c r="A69" s="61"/>
      <c r="B69" s="62"/>
      <c r="C69" s="57" t="s">
        <v>95</v>
      </c>
      <c r="D69" s="57" t="s">
        <v>96</v>
      </c>
      <c r="E69" s="58"/>
      <c r="F69" s="58"/>
      <c r="G69" s="58"/>
      <c r="H69" s="58"/>
      <c r="I69" s="58"/>
      <c r="J69" s="59"/>
      <c r="N69" s="78">
        <v>55</v>
      </c>
      <c r="O69" s="77" t="s">
        <v>95</v>
      </c>
      <c r="P69" s="75" t="s">
        <v>113</v>
      </c>
      <c r="Q69" s="77" t="s">
        <v>96</v>
      </c>
      <c r="R69" s="78">
        <v>121</v>
      </c>
      <c r="S69" s="71" t="s">
        <v>96</v>
      </c>
      <c r="T69" s="71"/>
      <c r="U69" s="71" t="s">
        <v>95</v>
      </c>
    </row>
    <row r="70" spans="1:21" ht="12.75" customHeight="1">
      <c r="A70" s="61"/>
      <c r="B70" s="62"/>
      <c r="C70" s="57" t="s">
        <v>12</v>
      </c>
      <c r="D70" s="57" t="s">
        <v>98</v>
      </c>
      <c r="E70" s="58"/>
      <c r="F70" s="58"/>
      <c r="G70" s="58"/>
      <c r="H70" s="58"/>
      <c r="I70" s="58"/>
      <c r="J70" s="59"/>
      <c r="N70" s="76">
        <v>56</v>
      </c>
      <c r="O70" s="77" t="s">
        <v>106</v>
      </c>
      <c r="P70" s="75" t="s">
        <v>113</v>
      </c>
      <c r="Q70" s="77" t="s">
        <v>98</v>
      </c>
      <c r="R70" s="76">
        <v>122</v>
      </c>
      <c r="S70" s="77" t="s">
        <v>98</v>
      </c>
      <c r="T70" s="75" t="s">
        <v>113</v>
      </c>
      <c r="U70" s="77" t="s">
        <v>106</v>
      </c>
    </row>
    <row r="71" spans="1:21" ht="12.75" customHeight="1">
      <c r="A71" s="61"/>
      <c r="B71" s="62"/>
      <c r="C71" s="57" t="s">
        <v>109</v>
      </c>
      <c r="D71" s="57" t="s">
        <v>109</v>
      </c>
      <c r="E71" s="58"/>
      <c r="F71" s="58"/>
      <c r="G71" s="58"/>
      <c r="H71" s="58"/>
      <c r="I71" s="58"/>
      <c r="J71" s="59"/>
      <c r="N71" s="76">
        <v>57</v>
      </c>
      <c r="O71" s="77" t="s">
        <v>109</v>
      </c>
      <c r="P71" s="75" t="s">
        <v>113</v>
      </c>
      <c r="Q71" s="77" t="s">
        <v>121</v>
      </c>
      <c r="R71" s="76">
        <v>123</v>
      </c>
      <c r="S71" s="77" t="s">
        <v>121</v>
      </c>
      <c r="T71" s="75" t="s">
        <v>113</v>
      </c>
      <c r="U71" s="77" t="s">
        <v>109</v>
      </c>
    </row>
    <row r="72" spans="1:21" ht="12.75" customHeight="1">
      <c r="A72" s="61"/>
      <c r="B72" s="62"/>
      <c r="C72" s="57" t="s">
        <v>97</v>
      </c>
      <c r="D72" s="57" t="s">
        <v>99</v>
      </c>
      <c r="E72" s="58"/>
      <c r="F72" s="58"/>
      <c r="G72" s="58"/>
      <c r="H72" s="58"/>
      <c r="I72" s="58"/>
      <c r="J72" s="59"/>
      <c r="N72" s="76">
        <v>58</v>
      </c>
      <c r="O72" s="77" t="s">
        <v>97</v>
      </c>
      <c r="P72" s="75" t="s">
        <v>113</v>
      </c>
      <c r="Q72" s="77" t="s">
        <v>99</v>
      </c>
      <c r="R72" s="76">
        <v>124</v>
      </c>
      <c r="S72" s="77" t="s">
        <v>99</v>
      </c>
      <c r="T72" s="75" t="s">
        <v>113</v>
      </c>
      <c r="U72" s="77" t="s">
        <v>97</v>
      </c>
    </row>
    <row r="73" spans="1:21" ht="12.75" customHeight="1">
      <c r="A73" s="61"/>
      <c r="B73" s="62"/>
      <c r="C73" s="57" t="s">
        <v>13</v>
      </c>
      <c r="D73" s="57" t="s">
        <v>111</v>
      </c>
      <c r="E73" s="58"/>
      <c r="F73" s="58"/>
      <c r="G73" s="58"/>
      <c r="H73" s="58"/>
      <c r="I73" s="58"/>
      <c r="J73" s="59"/>
      <c r="N73" s="76">
        <v>59</v>
      </c>
      <c r="O73" s="77" t="s">
        <v>13</v>
      </c>
      <c r="P73" s="75" t="s">
        <v>113</v>
      </c>
      <c r="Q73" s="77" t="s">
        <v>111</v>
      </c>
      <c r="R73" s="76">
        <v>125</v>
      </c>
      <c r="S73" s="77" t="s">
        <v>111</v>
      </c>
      <c r="T73" s="75" t="s">
        <v>113</v>
      </c>
      <c r="U73" s="77" t="s">
        <v>13</v>
      </c>
    </row>
    <row r="74" spans="1:21" ht="12.75" customHeight="1">
      <c r="A74" s="61"/>
      <c r="B74" s="62"/>
      <c r="C74" s="57" t="s">
        <v>19</v>
      </c>
      <c r="D74" s="57" t="s">
        <v>117</v>
      </c>
      <c r="E74" s="137" t="s">
        <v>112</v>
      </c>
      <c r="F74" s="137"/>
      <c r="G74" s="137"/>
      <c r="H74" s="137"/>
      <c r="I74" s="137"/>
      <c r="J74" s="138"/>
      <c r="N74" s="76">
        <v>60</v>
      </c>
      <c r="O74" s="77" t="s">
        <v>19</v>
      </c>
      <c r="P74" s="75" t="s">
        <v>113</v>
      </c>
      <c r="Q74" s="77" t="s">
        <v>117</v>
      </c>
      <c r="R74" s="76">
        <v>126</v>
      </c>
      <c r="S74" s="77" t="s">
        <v>117</v>
      </c>
      <c r="T74" s="75" t="s">
        <v>113</v>
      </c>
      <c r="U74" s="77" t="s">
        <v>19</v>
      </c>
    </row>
    <row r="75" spans="1:21" ht="12.75" customHeight="1">
      <c r="A75" s="102" t="s">
        <v>115</v>
      </c>
      <c r="B75" s="103"/>
      <c r="C75" s="103"/>
      <c r="D75" s="103"/>
      <c r="E75" s="103"/>
      <c r="F75" s="103"/>
      <c r="G75" s="103"/>
      <c r="H75" s="103"/>
      <c r="I75" s="103"/>
      <c r="J75" s="104"/>
      <c r="N75" s="78"/>
      <c r="O75" s="71"/>
      <c r="P75" s="71"/>
      <c r="Q75" s="71"/>
      <c r="R75" s="78"/>
      <c r="S75" s="71"/>
      <c r="T75" s="71"/>
      <c r="U75" s="71"/>
    </row>
    <row r="76" spans="1:21" ht="12.75" customHeight="1">
      <c r="A76" s="61"/>
      <c r="B76" s="62"/>
      <c r="C76" s="57" t="s">
        <v>117</v>
      </c>
      <c r="D76" s="57" t="s">
        <v>95</v>
      </c>
      <c r="E76" s="137" t="s">
        <v>112</v>
      </c>
      <c r="F76" s="137"/>
      <c r="G76" s="137"/>
      <c r="H76" s="137"/>
      <c r="I76" s="137"/>
      <c r="J76" s="138"/>
      <c r="N76" s="78">
        <v>61</v>
      </c>
      <c r="O76" s="77" t="s">
        <v>117</v>
      </c>
      <c r="P76" s="75" t="s">
        <v>113</v>
      </c>
      <c r="Q76" s="77" t="s">
        <v>95</v>
      </c>
      <c r="R76" s="78">
        <v>127</v>
      </c>
      <c r="S76" s="71" t="s">
        <v>95</v>
      </c>
      <c r="T76" s="71"/>
      <c r="U76" s="71" t="s">
        <v>117</v>
      </c>
    </row>
    <row r="77" spans="1:21" ht="12.75" customHeight="1">
      <c r="A77" s="61"/>
      <c r="B77" s="62"/>
      <c r="C77" s="57" t="s">
        <v>111</v>
      </c>
      <c r="D77" s="57" t="s">
        <v>19</v>
      </c>
      <c r="E77" s="58"/>
      <c r="F77" s="58"/>
      <c r="G77" s="58"/>
      <c r="H77" s="58"/>
      <c r="I77" s="58"/>
      <c r="J77" s="59"/>
      <c r="N77" s="76">
        <v>62</v>
      </c>
      <c r="O77" s="77" t="s">
        <v>111</v>
      </c>
      <c r="P77" s="75" t="s">
        <v>113</v>
      </c>
      <c r="Q77" s="77" t="s">
        <v>19</v>
      </c>
      <c r="R77" s="76">
        <v>128</v>
      </c>
      <c r="S77" s="77" t="s">
        <v>19</v>
      </c>
      <c r="T77" s="75" t="s">
        <v>113</v>
      </c>
      <c r="U77" s="77" t="s">
        <v>111</v>
      </c>
    </row>
    <row r="78" spans="1:21" ht="12.75" customHeight="1">
      <c r="A78" s="61"/>
      <c r="B78" s="62"/>
      <c r="C78" s="57" t="s">
        <v>99</v>
      </c>
      <c r="D78" s="57" t="s">
        <v>13</v>
      </c>
      <c r="E78" s="58"/>
      <c r="F78" s="58"/>
      <c r="G78" s="58"/>
      <c r="H78" s="58"/>
      <c r="I78" s="58"/>
      <c r="J78" s="59"/>
      <c r="N78" s="76">
        <v>63</v>
      </c>
      <c r="O78" s="77" t="s">
        <v>99</v>
      </c>
      <c r="P78" s="75" t="s">
        <v>113</v>
      </c>
      <c r="Q78" s="77" t="s">
        <v>13</v>
      </c>
      <c r="R78" s="76">
        <v>129</v>
      </c>
      <c r="S78" s="77" t="s">
        <v>13</v>
      </c>
      <c r="T78" s="75" t="s">
        <v>113</v>
      </c>
      <c r="U78" s="77" t="s">
        <v>99</v>
      </c>
    </row>
    <row r="79" spans="1:21" ht="15.75">
      <c r="A79" s="61"/>
      <c r="B79" s="62"/>
      <c r="C79" s="57" t="s">
        <v>109</v>
      </c>
      <c r="D79" s="57" t="s">
        <v>97</v>
      </c>
      <c r="E79" s="58"/>
      <c r="F79" s="58"/>
      <c r="G79" s="58"/>
      <c r="H79" s="58"/>
      <c r="I79" s="58"/>
      <c r="J79" s="59"/>
      <c r="N79" s="76">
        <v>64</v>
      </c>
      <c r="O79" s="77" t="s">
        <v>121</v>
      </c>
      <c r="P79" s="75" t="s">
        <v>113</v>
      </c>
      <c r="Q79" s="77" t="s">
        <v>97</v>
      </c>
      <c r="R79" s="76">
        <v>130</v>
      </c>
      <c r="S79" s="77" t="s">
        <v>97</v>
      </c>
      <c r="T79" s="75" t="s">
        <v>113</v>
      </c>
      <c r="U79" s="77" t="s">
        <v>121</v>
      </c>
    </row>
    <row r="80" spans="1:21" ht="15.75">
      <c r="A80" s="61"/>
      <c r="B80" s="62"/>
      <c r="C80" s="57" t="s">
        <v>98</v>
      </c>
      <c r="D80" s="57" t="s">
        <v>109</v>
      </c>
      <c r="E80" s="58"/>
      <c r="F80" s="58"/>
      <c r="G80" s="58"/>
      <c r="H80" s="58"/>
      <c r="I80" s="58"/>
      <c r="J80" s="59"/>
      <c r="N80" s="76">
        <v>65</v>
      </c>
      <c r="O80" s="77" t="s">
        <v>98</v>
      </c>
      <c r="P80" s="75" t="s">
        <v>113</v>
      </c>
      <c r="Q80" s="77" t="s">
        <v>109</v>
      </c>
      <c r="R80" s="76">
        <v>131</v>
      </c>
      <c r="S80" s="77" t="s">
        <v>109</v>
      </c>
      <c r="T80" s="75" t="s">
        <v>113</v>
      </c>
      <c r="U80" s="77" t="s">
        <v>98</v>
      </c>
    </row>
    <row r="81" spans="1:21" ht="16.5" thickBot="1">
      <c r="A81" s="63"/>
      <c r="B81" s="64"/>
      <c r="C81" s="65" t="s">
        <v>96</v>
      </c>
      <c r="D81" s="65" t="s">
        <v>12</v>
      </c>
      <c r="E81" s="66"/>
      <c r="F81" s="66"/>
      <c r="G81" s="66"/>
      <c r="H81" s="66"/>
      <c r="I81" s="66"/>
      <c r="J81" s="67"/>
      <c r="N81" s="76">
        <v>66</v>
      </c>
      <c r="O81" s="77" t="s">
        <v>96</v>
      </c>
      <c r="P81" s="75" t="s">
        <v>113</v>
      </c>
      <c r="Q81" s="77" t="s">
        <v>106</v>
      </c>
      <c r="R81" s="76">
        <v>132</v>
      </c>
      <c r="S81" s="77" t="s">
        <v>106</v>
      </c>
      <c r="T81" s="75" t="s">
        <v>113</v>
      </c>
      <c r="U81" s="77" t="s">
        <v>96</v>
      </c>
    </row>
  </sheetData>
  <sheetProtection/>
  <mergeCells count="21">
    <mergeCell ref="A40:J40"/>
    <mergeCell ref="A47:J47"/>
    <mergeCell ref="A54:J54"/>
    <mergeCell ref="A1:J1"/>
    <mergeCell ref="E3:G3"/>
    <mergeCell ref="H3:J3"/>
    <mergeCell ref="A4:J4"/>
    <mergeCell ref="E76:J76"/>
    <mergeCell ref="A5:J5"/>
    <mergeCell ref="A12:J12"/>
    <mergeCell ref="E9:J9"/>
    <mergeCell ref="E13:J13"/>
    <mergeCell ref="A61:J61"/>
    <mergeCell ref="E15:J15"/>
    <mergeCell ref="A33:J33"/>
    <mergeCell ref="A19:J19"/>
    <mergeCell ref="A26:J26"/>
    <mergeCell ref="A68:J68"/>
    <mergeCell ref="A75:J75"/>
    <mergeCell ref="E63:J63"/>
    <mergeCell ref="E74:J74"/>
  </mergeCells>
  <printOptions/>
  <pageMargins left="0.75" right="0.75" top="0.19" bottom="0.55" header="0.18" footer="0.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="77" zoomScaleNormal="77" workbookViewId="0" topLeftCell="A1">
      <selection activeCell="E30" sqref="E30:E32"/>
    </sheetView>
  </sheetViews>
  <sheetFormatPr defaultColWidth="9.140625" defaultRowHeight="12.75"/>
  <cols>
    <col min="1" max="1" width="3.140625" style="81" bestFit="1" customWidth="1"/>
    <col min="2" max="2" width="11.28125" style="81" bestFit="1" customWidth="1"/>
    <col min="3" max="3" width="13.7109375" style="81" customWidth="1"/>
    <col min="4" max="4" width="18.00390625" style="81" customWidth="1"/>
    <col min="5" max="5" width="15.7109375" style="81" customWidth="1"/>
    <col min="6" max="8" width="8.00390625" style="82" customWidth="1"/>
    <col min="9" max="9" width="9.140625" style="82" customWidth="1"/>
    <col min="10" max="10" width="6.421875" style="82" customWidth="1"/>
    <col min="11" max="11" width="2.28125" style="82" customWidth="1"/>
    <col min="12" max="12" width="9.140625" style="82" customWidth="1"/>
    <col min="13" max="13" width="3.421875" style="82" customWidth="1"/>
    <col min="14" max="16384" width="9.140625" style="82" customWidth="1"/>
  </cols>
  <sheetData>
    <row r="1" spans="1:11" s="88" customFormat="1" ht="25.5" customHeight="1">
      <c r="A1" s="161" t="s">
        <v>123</v>
      </c>
      <c r="B1" s="152" t="s">
        <v>124</v>
      </c>
      <c r="C1" s="153"/>
      <c r="D1" s="153"/>
      <c r="E1" s="154"/>
      <c r="F1" s="158" t="s">
        <v>128</v>
      </c>
      <c r="G1" s="159"/>
      <c r="H1" s="159"/>
      <c r="I1" s="160"/>
      <c r="J1" s="89"/>
      <c r="K1" s="87"/>
    </row>
    <row r="2" spans="1:11" s="88" customFormat="1" ht="26.25" thickBot="1">
      <c r="A2" s="162"/>
      <c r="B2" s="145" t="s">
        <v>125</v>
      </c>
      <c r="C2" s="145"/>
      <c r="D2" s="105" t="s">
        <v>126</v>
      </c>
      <c r="E2" s="106" t="s">
        <v>127</v>
      </c>
      <c r="F2" s="106" t="s">
        <v>129</v>
      </c>
      <c r="G2" s="106" t="s">
        <v>130</v>
      </c>
      <c r="H2" s="105" t="s">
        <v>131</v>
      </c>
      <c r="I2" s="106" t="s">
        <v>132</v>
      </c>
      <c r="J2" s="107" t="s">
        <v>122</v>
      </c>
      <c r="K2" s="87"/>
    </row>
    <row r="3" spans="1:11" ht="30" customHeight="1">
      <c r="A3" s="155">
        <v>1</v>
      </c>
      <c r="B3" s="146" t="s">
        <v>133</v>
      </c>
      <c r="C3" s="146"/>
      <c r="D3" s="94" t="s">
        <v>134</v>
      </c>
      <c r="E3" s="148"/>
      <c r="F3" s="91"/>
      <c r="G3" s="91"/>
      <c r="H3" s="91"/>
      <c r="I3" s="148"/>
      <c r="J3" s="157"/>
      <c r="K3" s="81"/>
    </row>
    <row r="4" spans="1:11" ht="30" customHeight="1">
      <c r="A4" s="156"/>
      <c r="B4" s="147"/>
      <c r="C4" s="147"/>
      <c r="D4" s="92"/>
      <c r="E4" s="149"/>
      <c r="F4" s="85"/>
      <c r="G4" s="85"/>
      <c r="H4" s="85"/>
      <c r="I4" s="149"/>
      <c r="J4" s="150"/>
      <c r="K4" s="81"/>
    </row>
    <row r="5" spans="1:11" ht="30" customHeight="1">
      <c r="A5" s="156"/>
      <c r="B5" s="147"/>
      <c r="C5" s="147"/>
      <c r="D5" s="92"/>
      <c r="E5" s="149"/>
      <c r="F5" s="85"/>
      <c r="G5" s="85"/>
      <c r="H5" s="85"/>
      <c r="I5" s="149"/>
      <c r="J5" s="150"/>
      <c r="K5" s="81"/>
    </row>
    <row r="6" spans="1:11" ht="30" customHeight="1">
      <c r="A6" s="156">
        <v>2</v>
      </c>
      <c r="B6" s="147" t="s">
        <v>135</v>
      </c>
      <c r="C6" s="147"/>
      <c r="D6" s="92" t="s">
        <v>136</v>
      </c>
      <c r="E6" s="149"/>
      <c r="F6" s="85"/>
      <c r="G6" s="85"/>
      <c r="H6" s="85"/>
      <c r="I6" s="149"/>
      <c r="J6" s="150"/>
      <c r="K6" s="81"/>
    </row>
    <row r="7" spans="1:11" ht="30" customHeight="1">
      <c r="A7" s="156"/>
      <c r="B7" s="147"/>
      <c r="C7" s="147"/>
      <c r="D7" s="92" t="s">
        <v>137</v>
      </c>
      <c r="E7" s="149"/>
      <c r="F7" s="85"/>
      <c r="G7" s="85"/>
      <c r="H7" s="85"/>
      <c r="I7" s="149"/>
      <c r="J7" s="150"/>
      <c r="K7" s="81"/>
    </row>
    <row r="8" spans="1:11" ht="30" customHeight="1">
      <c r="A8" s="156"/>
      <c r="B8" s="147"/>
      <c r="C8" s="147"/>
      <c r="D8" s="92" t="s">
        <v>138</v>
      </c>
      <c r="E8" s="149"/>
      <c r="F8" s="85"/>
      <c r="G8" s="85"/>
      <c r="H8" s="85"/>
      <c r="I8" s="149"/>
      <c r="J8" s="150"/>
      <c r="K8" s="81"/>
    </row>
    <row r="9" spans="1:11" ht="30" customHeight="1">
      <c r="A9" s="156">
        <v>3</v>
      </c>
      <c r="B9" s="147" t="s">
        <v>139</v>
      </c>
      <c r="C9" s="147"/>
      <c r="D9" s="92" t="s">
        <v>140</v>
      </c>
      <c r="E9" s="149"/>
      <c r="F9" s="85"/>
      <c r="G9" s="85"/>
      <c r="H9" s="85"/>
      <c r="I9" s="149"/>
      <c r="J9" s="150"/>
      <c r="K9" s="81"/>
    </row>
    <row r="10" spans="1:11" ht="30" customHeight="1">
      <c r="A10" s="156"/>
      <c r="B10" s="147"/>
      <c r="C10" s="147"/>
      <c r="D10" s="92" t="s">
        <v>141</v>
      </c>
      <c r="E10" s="149"/>
      <c r="F10" s="85"/>
      <c r="G10" s="85"/>
      <c r="H10" s="85"/>
      <c r="I10" s="149"/>
      <c r="J10" s="150"/>
      <c r="K10" s="81"/>
    </row>
    <row r="11" spans="1:11" ht="30" customHeight="1">
      <c r="A11" s="156"/>
      <c r="B11" s="147"/>
      <c r="C11" s="147"/>
      <c r="D11" s="92" t="s">
        <v>142</v>
      </c>
      <c r="E11" s="149"/>
      <c r="F11" s="85"/>
      <c r="G11" s="85"/>
      <c r="H11" s="85"/>
      <c r="I11" s="149"/>
      <c r="J11" s="150"/>
      <c r="K11" s="81"/>
    </row>
    <row r="12" spans="1:12" ht="30" customHeight="1">
      <c r="A12" s="156">
        <v>4</v>
      </c>
      <c r="B12" s="147" t="s">
        <v>143</v>
      </c>
      <c r="C12" s="147"/>
      <c r="D12" s="92" t="s">
        <v>144</v>
      </c>
      <c r="E12" s="149"/>
      <c r="F12" s="85"/>
      <c r="G12" s="85"/>
      <c r="H12" s="85"/>
      <c r="I12" s="149"/>
      <c r="J12" s="150"/>
      <c r="K12" s="86"/>
      <c r="L12" s="86"/>
    </row>
    <row r="13" spans="1:12" ht="30" customHeight="1">
      <c r="A13" s="156"/>
      <c r="B13" s="147"/>
      <c r="C13" s="147"/>
      <c r="D13" s="92" t="s">
        <v>145</v>
      </c>
      <c r="E13" s="149"/>
      <c r="F13" s="85"/>
      <c r="G13" s="85"/>
      <c r="H13" s="85"/>
      <c r="I13" s="149"/>
      <c r="J13" s="150"/>
      <c r="K13" s="86"/>
      <c r="L13" s="86"/>
    </row>
    <row r="14" spans="1:12" ht="30" customHeight="1">
      <c r="A14" s="156"/>
      <c r="B14" s="147"/>
      <c r="C14" s="147"/>
      <c r="D14" s="92" t="s">
        <v>146</v>
      </c>
      <c r="E14" s="149"/>
      <c r="F14" s="85"/>
      <c r="G14" s="85"/>
      <c r="H14" s="85"/>
      <c r="I14" s="149"/>
      <c r="J14" s="150"/>
      <c r="K14" s="86"/>
      <c r="L14" s="86"/>
    </row>
    <row r="15" spans="1:12" ht="30" customHeight="1">
      <c r="A15" s="156">
        <v>5</v>
      </c>
      <c r="B15" s="147" t="s">
        <v>157</v>
      </c>
      <c r="C15" s="147"/>
      <c r="D15" s="92" t="s">
        <v>158</v>
      </c>
      <c r="E15" s="149"/>
      <c r="F15" s="85"/>
      <c r="G15" s="85"/>
      <c r="H15" s="85"/>
      <c r="I15" s="149"/>
      <c r="J15" s="150"/>
      <c r="K15" s="86"/>
      <c r="L15" s="86"/>
    </row>
    <row r="16" spans="1:12" ht="30" customHeight="1">
      <c r="A16" s="156"/>
      <c r="B16" s="147"/>
      <c r="C16" s="147"/>
      <c r="D16" s="92" t="s">
        <v>159</v>
      </c>
      <c r="E16" s="149"/>
      <c r="F16" s="85"/>
      <c r="G16" s="85"/>
      <c r="H16" s="85"/>
      <c r="I16" s="149"/>
      <c r="J16" s="150"/>
      <c r="K16" s="86"/>
      <c r="L16" s="86"/>
    </row>
    <row r="17" spans="1:12" ht="30" customHeight="1">
      <c r="A17" s="156"/>
      <c r="B17" s="147"/>
      <c r="C17" s="147"/>
      <c r="D17" s="92" t="s">
        <v>160</v>
      </c>
      <c r="E17" s="149"/>
      <c r="F17" s="85"/>
      <c r="G17" s="85"/>
      <c r="H17" s="85"/>
      <c r="I17" s="149"/>
      <c r="J17" s="150"/>
      <c r="K17" s="86"/>
      <c r="L17" s="86"/>
    </row>
    <row r="18" spans="1:12" ht="30" customHeight="1">
      <c r="A18" s="156">
        <v>6</v>
      </c>
      <c r="B18" s="147" t="s">
        <v>148</v>
      </c>
      <c r="C18" s="147"/>
      <c r="D18" s="92" t="s">
        <v>149</v>
      </c>
      <c r="E18" s="149"/>
      <c r="F18" s="85"/>
      <c r="G18" s="85"/>
      <c r="H18" s="85"/>
      <c r="I18" s="149"/>
      <c r="J18" s="150"/>
      <c r="K18" s="86"/>
      <c r="L18" s="86"/>
    </row>
    <row r="19" spans="1:12" ht="30" customHeight="1">
      <c r="A19" s="156"/>
      <c r="B19" s="147"/>
      <c r="C19" s="147"/>
      <c r="D19" s="92" t="s">
        <v>150</v>
      </c>
      <c r="E19" s="149"/>
      <c r="F19" s="85"/>
      <c r="G19" s="85"/>
      <c r="H19" s="85"/>
      <c r="I19" s="149"/>
      <c r="J19" s="150"/>
      <c r="K19" s="86"/>
      <c r="L19" s="86"/>
    </row>
    <row r="20" spans="1:12" ht="30" customHeight="1">
      <c r="A20" s="156"/>
      <c r="B20" s="147"/>
      <c r="C20" s="147"/>
      <c r="D20" s="92" t="s">
        <v>151</v>
      </c>
      <c r="E20" s="149"/>
      <c r="F20" s="85"/>
      <c r="G20" s="85"/>
      <c r="H20" s="85"/>
      <c r="I20" s="149"/>
      <c r="J20" s="150"/>
      <c r="K20" s="86"/>
      <c r="L20" s="86"/>
    </row>
    <row r="21" spans="1:12" ht="30" customHeight="1">
      <c r="A21" s="156">
        <v>7</v>
      </c>
      <c r="B21" s="147" t="s">
        <v>161</v>
      </c>
      <c r="C21" s="147"/>
      <c r="D21" s="92" t="s">
        <v>152</v>
      </c>
      <c r="E21" s="149"/>
      <c r="F21" s="85"/>
      <c r="G21" s="85"/>
      <c r="H21" s="85"/>
      <c r="I21" s="149"/>
      <c r="J21" s="150"/>
      <c r="K21" s="86"/>
      <c r="L21" s="86"/>
    </row>
    <row r="22" spans="1:12" ht="30" customHeight="1">
      <c r="A22" s="156"/>
      <c r="B22" s="147"/>
      <c r="C22" s="147"/>
      <c r="D22" s="92"/>
      <c r="E22" s="149"/>
      <c r="F22" s="85"/>
      <c r="G22" s="85"/>
      <c r="H22" s="85"/>
      <c r="I22" s="149"/>
      <c r="J22" s="150"/>
      <c r="K22" s="86"/>
      <c r="L22" s="86"/>
    </row>
    <row r="23" spans="1:12" ht="30" customHeight="1">
      <c r="A23" s="156"/>
      <c r="B23" s="147"/>
      <c r="C23" s="147"/>
      <c r="D23" s="92"/>
      <c r="E23" s="149"/>
      <c r="F23" s="85"/>
      <c r="G23" s="85"/>
      <c r="H23" s="85"/>
      <c r="I23" s="149"/>
      <c r="J23" s="150"/>
      <c r="K23" s="86"/>
      <c r="L23" s="86"/>
    </row>
    <row r="24" spans="1:12" ht="30" customHeight="1">
      <c r="A24" s="156">
        <v>8</v>
      </c>
      <c r="B24" s="147" t="s">
        <v>153</v>
      </c>
      <c r="C24" s="147"/>
      <c r="D24" s="92" t="s">
        <v>154</v>
      </c>
      <c r="E24" s="149"/>
      <c r="F24" s="85"/>
      <c r="G24" s="85"/>
      <c r="H24" s="85"/>
      <c r="I24" s="149"/>
      <c r="J24" s="150"/>
      <c r="K24" s="86"/>
      <c r="L24" s="86"/>
    </row>
    <row r="25" spans="1:12" ht="30" customHeight="1">
      <c r="A25" s="156"/>
      <c r="B25" s="147"/>
      <c r="C25" s="147"/>
      <c r="D25" s="92" t="s">
        <v>150</v>
      </c>
      <c r="E25" s="149"/>
      <c r="F25" s="85"/>
      <c r="G25" s="85"/>
      <c r="H25" s="85"/>
      <c r="I25" s="149"/>
      <c r="J25" s="150"/>
      <c r="K25" s="86"/>
      <c r="L25" s="86"/>
    </row>
    <row r="26" spans="1:12" ht="30" customHeight="1">
      <c r="A26" s="156"/>
      <c r="B26" s="147"/>
      <c r="C26" s="147"/>
      <c r="D26" s="92" t="s">
        <v>141</v>
      </c>
      <c r="E26" s="149"/>
      <c r="F26" s="85"/>
      <c r="G26" s="85"/>
      <c r="H26" s="85"/>
      <c r="I26" s="149"/>
      <c r="J26" s="150"/>
      <c r="K26" s="86"/>
      <c r="L26" s="86"/>
    </row>
    <row r="27" spans="1:12" ht="30" customHeight="1">
      <c r="A27" s="156">
        <v>9</v>
      </c>
      <c r="B27" s="147" t="s">
        <v>155</v>
      </c>
      <c r="C27" s="147"/>
      <c r="D27" s="92" t="s">
        <v>156</v>
      </c>
      <c r="E27" s="149"/>
      <c r="F27" s="85"/>
      <c r="G27" s="85"/>
      <c r="H27" s="85"/>
      <c r="I27" s="149"/>
      <c r="J27" s="150"/>
      <c r="K27" s="86"/>
      <c r="L27" s="86"/>
    </row>
    <row r="28" spans="1:12" ht="30" customHeight="1">
      <c r="A28" s="156"/>
      <c r="B28" s="147"/>
      <c r="C28" s="147"/>
      <c r="D28" s="92" t="s">
        <v>171</v>
      </c>
      <c r="E28" s="149"/>
      <c r="F28" s="85"/>
      <c r="G28" s="85"/>
      <c r="H28" s="85"/>
      <c r="I28" s="149"/>
      <c r="J28" s="150"/>
      <c r="K28" s="86"/>
      <c r="L28" s="86"/>
    </row>
    <row r="29" spans="1:12" ht="30" customHeight="1">
      <c r="A29" s="156"/>
      <c r="B29" s="147"/>
      <c r="C29" s="147"/>
      <c r="D29" s="92" t="s">
        <v>172</v>
      </c>
      <c r="E29" s="149"/>
      <c r="F29" s="85"/>
      <c r="G29" s="85"/>
      <c r="H29" s="85"/>
      <c r="I29" s="149"/>
      <c r="J29" s="150"/>
      <c r="K29" s="86"/>
      <c r="L29" s="86"/>
    </row>
    <row r="30" spans="1:12" ht="30" customHeight="1">
      <c r="A30" s="156">
        <v>10</v>
      </c>
      <c r="B30" s="147" t="s">
        <v>162</v>
      </c>
      <c r="C30" s="147"/>
      <c r="D30" s="92" t="s">
        <v>166</v>
      </c>
      <c r="E30" s="149"/>
      <c r="F30" s="85"/>
      <c r="G30" s="85"/>
      <c r="H30" s="85"/>
      <c r="I30" s="149"/>
      <c r="J30" s="150"/>
      <c r="K30" s="86"/>
      <c r="L30" s="86"/>
    </row>
    <row r="31" spans="1:12" ht="30" customHeight="1">
      <c r="A31" s="156"/>
      <c r="B31" s="147"/>
      <c r="C31" s="147"/>
      <c r="D31" s="92" t="s">
        <v>163</v>
      </c>
      <c r="E31" s="149"/>
      <c r="F31" s="85"/>
      <c r="G31" s="85"/>
      <c r="H31" s="85"/>
      <c r="I31" s="149"/>
      <c r="J31" s="150"/>
      <c r="K31" s="86"/>
      <c r="L31" s="86"/>
    </row>
    <row r="32" spans="1:12" ht="30" customHeight="1">
      <c r="A32" s="156"/>
      <c r="B32" s="147"/>
      <c r="C32" s="147"/>
      <c r="D32" s="92" t="s">
        <v>164</v>
      </c>
      <c r="E32" s="149"/>
      <c r="F32" s="85"/>
      <c r="G32" s="85"/>
      <c r="H32" s="85"/>
      <c r="I32" s="149"/>
      <c r="J32" s="150"/>
      <c r="K32" s="86"/>
      <c r="L32" s="86"/>
    </row>
    <row r="33" spans="1:12" ht="30" customHeight="1">
      <c r="A33" s="156">
        <v>11</v>
      </c>
      <c r="B33" s="147" t="s">
        <v>165</v>
      </c>
      <c r="C33" s="147"/>
      <c r="D33" s="92" t="s">
        <v>152</v>
      </c>
      <c r="E33" s="149"/>
      <c r="F33" s="85"/>
      <c r="G33" s="85"/>
      <c r="H33" s="85"/>
      <c r="I33" s="149"/>
      <c r="J33" s="150"/>
      <c r="K33" s="86"/>
      <c r="L33" s="86"/>
    </row>
    <row r="34" spans="1:12" ht="30" customHeight="1">
      <c r="A34" s="156"/>
      <c r="B34" s="147"/>
      <c r="C34" s="147"/>
      <c r="D34" s="92" t="s">
        <v>147</v>
      </c>
      <c r="E34" s="149"/>
      <c r="F34" s="85"/>
      <c r="G34" s="85"/>
      <c r="H34" s="85"/>
      <c r="I34" s="149"/>
      <c r="J34" s="150"/>
      <c r="K34" s="86"/>
      <c r="L34" s="86"/>
    </row>
    <row r="35" spans="1:12" ht="30" customHeight="1">
      <c r="A35" s="156"/>
      <c r="B35" s="147"/>
      <c r="C35" s="147"/>
      <c r="D35" s="92" t="s">
        <v>167</v>
      </c>
      <c r="E35" s="149"/>
      <c r="F35" s="85"/>
      <c r="G35" s="85"/>
      <c r="H35" s="85"/>
      <c r="I35" s="149"/>
      <c r="J35" s="150"/>
      <c r="K35" s="86"/>
      <c r="L35" s="86"/>
    </row>
    <row r="36" spans="1:12" ht="30" customHeight="1">
      <c r="A36" s="156">
        <v>12</v>
      </c>
      <c r="B36" s="147" t="s">
        <v>168</v>
      </c>
      <c r="C36" s="147"/>
      <c r="D36" s="92" t="s">
        <v>134</v>
      </c>
      <c r="E36" s="149"/>
      <c r="F36" s="85"/>
      <c r="G36" s="85"/>
      <c r="H36" s="85"/>
      <c r="I36" s="149"/>
      <c r="J36" s="150"/>
      <c r="K36" s="86"/>
      <c r="L36" s="86"/>
    </row>
    <row r="37" spans="1:12" ht="30" customHeight="1">
      <c r="A37" s="156"/>
      <c r="B37" s="147"/>
      <c r="C37" s="147"/>
      <c r="D37" s="92" t="s">
        <v>169</v>
      </c>
      <c r="E37" s="149"/>
      <c r="F37" s="85"/>
      <c r="G37" s="85"/>
      <c r="H37" s="85"/>
      <c r="I37" s="149"/>
      <c r="J37" s="150"/>
      <c r="K37" s="86"/>
      <c r="L37" s="86"/>
    </row>
    <row r="38" spans="1:12" ht="30" customHeight="1">
      <c r="A38" s="156"/>
      <c r="B38" s="147"/>
      <c r="C38" s="147"/>
      <c r="D38" s="92" t="s">
        <v>170</v>
      </c>
      <c r="E38" s="149"/>
      <c r="F38" s="85"/>
      <c r="G38" s="85"/>
      <c r="H38" s="85"/>
      <c r="I38" s="149"/>
      <c r="J38" s="150"/>
      <c r="K38" s="86"/>
      <c r="L38" s="86"/>
    </row>
    <row r="39" spans="1:12" ht="30" customHeight="1">
      <c r="A39" s="156">
        <v>13</v>
      </c>
      <c r="B39" s="147"/>
      <c r="C39" s="147"/>
      <c r="D39" s="92"/>
      <c r="E39" s="149"/>
      <c r="F39" s="85"/>
      <c r="G39" s="85"/>
      <c r="H39" s="85"/>
      <c r="I39" s="149"/>
      <c r="J39" s="150"/>
      <c r="K39" s="86"/>
      <c r="L39" s="86"/>
    </row>
    <row r="40" spans="1:12" ht="30" customHeight="1">
      <c r="A40" s="156"/>
      <c r="B40" s="147"/>
      <c r="C40" s="147"/>
      <c r="D40" s="92"/>
      <c r="E40" s="149"/>
      <c r="F40" s="85"/>
      <c r="G40" s="85"/>
      <c r="H40" s="85"/>
      <c r="I40" s="149"/>
      <c r="J40" s="150"/>
      <c r="K40" s="86"/>
      <c r="L40" s="86"/>
    </row>
    <row r="41" spans="1:12" ht="30" customHeight="1">
      <c r="A41" s="156"/>
      <c r="B41" s="147"/>
      <c r="C41" s="147"/>
      <c r="D41" s="92"/>
      <c r="E41" s="149"/>
      <c r="F41" s="85"/>
      <c r="G41" s="85"/>
      <c r="H41" s="85"/>
      <c r="I41" s="149"/>
      <c r="J41" s="150"/>
      <c r="K41" s="86"/>
      <c r="L41" s="86"/>
    </row>
    <row r="42" spans="1:12" ht="30" customHeight="1">
      <c r="A42" s="156">
        <v>14</v>
      </c>
      <c r="B42" s="147"/>
      <c r="C42" s="147"/>
      <c r="D42" s="92"/>
      <c r="E42" s="149"/>
      <c r="F42" s="85"/>
      <c r="G42" s="85"/>
      <c r="H42" s="85"/>
      <c r="I42" s="149"/>
      <c r="J42" s="150"/>
      <c r="K42" s="86"/>
      <c r="L42" s="86"/>
    </row>
    <row r="43" spans="1:12" ht="30" customHeight="1">
      <c r="A43" s="156"/>
      <c r="B43" s="147"/>
      <c r="C43" s="147"/>
      <c r="D43" s="92"/>
      <c r="E43" s="149"/>
      <c r="F43" s="85"/>
      <c r="G43" s="85"/>
      <c r="H43" s="85"/>
      <c r="I43" s="149"/>
      <c r="J43" s="150"/>
      <c r="K43" s="86"/>
      <c r="L43" s="86"/>
    </row>
    <row r="44" spans="1:12" ht="30" customHeight="1">
      <c r="A44" s="156"/>
      <c r="B44" s="147"/>
      <c r="C44" s="147"/>
      <c r="D44" s="92"/>
      <c r="E44" s="149"/>
      <c r="F44" s="85"/>
      <c r="G44" s="85"/>
      <c r="H44" s="85"/>
      <c r="I44" s="149"/>
      <c r="J44" s="150"/>
      <c r="K44" s="86"/>
      <c r="L44" s="86"/>
    </row>
    <row r="45" spans="1:12" ht="30" customHeight="1">
      <c r="A45" s="156">
        <v>15</v>
      </c>
      <c r="B45" s="147"/>
      <c r="C45" s="147"/>
      <c r="D45" s="92"/>
      <c r="E45" s="149"/>
      <c r="F45" s="85"/>
      <c r="G45" s="85"/>
      <c r="H45" s="85"/>
      <c r="I45" s="149"/>
      <c r="J45" s="150"/>
      <c r="K45" s="86"/>
      <c r="L45" s="86"/>
    </row>
    <row r="46" spans="1:12" ht="30" customHeight="1">
      <c r="A46" s="156"/>
      <c r="B46" s="147"/>
      <c r="C46" s="147"/>
      <c r="D46" s="92"/>
      <c r="E46" s="149"/>
      <c r="F46" s="85"/>
      <c r="G46" s="85"/>
      <c r="H46" s="85"/>
      <c r="I46" s="149"/>
      <c r="J46" s="150"/>
      <c r="K46" s="86"/>
      <c r="L46" s="86"/>
    </row>
    <row r="47" spans="1:12" ht="30" customHeight="1">
      <c r="A47" s="156"/>
      <c r="B47" s="147"/>
      <c r="C47" s="147"/>
      <c r="D47" s="92"/>
      <c r="E47" s="149"/>
      <c r="F47" s="85"/>
      <c r="G47" s="85"/>
      <c r="H47" s="85"/>
      <c r="I47" s="149"/>
      <c r="J47" s="150"/>
      <c r="K47" s="86"/>
      <c r="L47" s="86"/>
    </row>
    <row r="48" spans="1:12" ht="30" customHeight="1">
      <c r="A48" s="156">
        <v>16</v>
      </c>
      <c r="B48" s="147"/>
      <c r="C48" s="147"/>
      <c r="D48" s="92"/>
      <c r="E48" s="149"/>
      <c r="F48" s="85"/>
      <c r="G48" s="85"/>
      <c r="H48" s="85"/>
      <c r="I48" s="149"/>
      <c r="J48" s="150"/>
      <c r="K48" s="86"/>
      <c r="L48" s="86"/>
    </row>
    <row r="49" spans="1:12" ht="30" customHeight="1">
      <c r="A49" s="156"/>
      <c r="B49" s="147"/>
      <c r="C49" s="147"/>
      <c r="D49" s="92"/>
      <c r="E49" s="149"/>
      <c r="F49" s="85"/>
      <c r="G49" s="85"/>
      <c r="H49" s="85"/>
      <c r="I49" s="149"/>
      <c r="J49" s="150"/>
      <c r="K49" s="86"/>
      <c r="L49" s="86"/>
    </row>
    <row r="50" spans="1:12" ht="30" customHeight="1" thickBot="1">
      <c r="A50" s="163"/>
      <c r="B50" s="164"/>
      <c r="C50" s="164"/>
      <c r="D50" s="93"/>
      <c r="E50" s="165"/>
      <c r="F50" s="90"/>
      <c r="G50" s="90"/>
      <c r="H50" s="90"/>
      <c r="I50" s="165"/>
      <c r="J50" s="151"/>
      <c r="K50" s="86"/>
      <c r="L50" s="86"/>
    </row>
    <row r="51" spans="1:12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1:12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1:12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1:12" ht="12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1:12" ht="12.75">
      <c r="A55" s="83"/>
      <c r="B55" s="84"/>
      <c r="C55" s="84"/>
      <c r="D55" s="144"/>
      <c r="E55" s="144"/>
      <c r="F55" s="144"/>
      <c r="G55" s="144"/>
      <c r="H55" s="144"/>
      <c r="I55" s="144"/>
      <c r="J55" s="144"/>
      <c r="K55" s="144"/>
      <c r="L55" s="144"/>
    </row>
    <row r="56" spans="1:12" ht="12.75">
      <c r="A56" s="80"/>
      <c r="F56" s="81"/>
      <c r="G56" s="81"/>
      <c r="H56" s="81"/>
      <c r="I56" s="81"/>
      <c r="J56" s="81"/>
      <c r="K56" s="81"/>
      <c r="L56" s="81"/>
    </row>
    <row r="57" spans="1:12" ht="12.75">
      <c r="A57" s="80"/>
      <c r="F57" s="81"/>
      <c r="G57" s="81"/>
      <c r="H57" s="81"/>
      <c r="I57" s="81"/>
      <c r="J57" s="81"/>
      <c r="K57" s="81"/>
      <c r="L57" s="81"/>
    </row>
    <row r="58" spans="1:12" ht="12.75">
      <c r="A58" s="80"/>
      <c r="F58" s="81"/>
      <c r="G58" s="81"/>
      <c r="H58" s="81"/>
      <c r="I58" s="81"/>
      <c r="J58" s="81"/>
      <c r="K58" s="81"/>
      <c r="L58" s="81"/>
    </row>
    <row r="59" spans="1:12" ht="12.75">
      <c r="A59" s="80"/>
      <c r="F59" s="81"/>
      <c r="G59" s="81"/>
      <c r="H59" s="81"/>
      <c r="I59" s="81"/>
      <c r="J59" s="81"/>
      <c r="K59" s="81"/>
      <c r="L59" s="81"/>
    </row>
    <row r="60" spans="1:12" ht="12.75">
      <c r="A60" s="80"/>
      <c r="F60" s="81"/>
      <c r="G60" s="81"/>
      <c r="H60" s="81"/>
      <c r="I60" s="81"/>
      <c r="J60" s="81"/>
      <c r="K60" s="81"/>
      <c r="L60" s="81"/>
    </row>
    <row r="61" spans="1:12" ht="12.75">
      <c r="A61" s="80"/>
      <c r="F61" s="81"/>
      <c r="G61" s="81"/>
      <c r="H61" s="81"/>
      <c r="I61" s="81"/>
      <c r="J61" s="81"/>
      <c r="K61" s="81"/>
      <c r="L61" s="81"/>
    </row>
    <row r="62" spans="1:12" ht="12.75">
      <c r="A62" s="80"/>
      <c r="B62" s="143"/>
      <c r="C62" s="143"/>
      <c r="F62" s="143"/>
      <c r="G62" s="143"/>
      <c r="H62" s="143"/>
      <c r="I62" s="143"/>
      <c r="J62" s="143"/>
      <c r="K62" s="143"/>
      <c r="L62" s="143"/>
    </row>
    <row r="63" spans="1:12" ht="12.75">
      <c r="A63" s="83"/>
      <c r="B63" s="84"/>
      <c r="C63" s="84"/>
      <c r="D63" s="144"/>
      <c r="E63" s="144"/>
      <c r="F63" s="144"/>
      <c r="G63" s="144"/>
      <c r="H63" s="144"/>
      <c r="I63" s="144"/>
      <c r="J63" s="144"/>
      <c r="K63" s="144"/>
      <c r="L63" s="144"/>
    </row>
    <row r="64" spans="1:12" ht="12.75">
      <c r="A64" s="80"/>
      <c r="F64" s="81"/>
      <c r="G64" s="81"/>
      <c r="H64" s="81"/>
      <c r="I64" s="81"/>
      <c r="J64" s="81"/>
      <c r="K64" s="81"/>
      <c r="L64" s="81"/>
    </row>
    <row r="65" spans="1:12" ht="12.75">
      <c r="A65" s="80"/>
      <c r="F65" s="81"/>
      <c r="G65" s="81"/>
      <c r="H65" s="81"/>
      <c r="I65" s="81"/>
      <c r="J65" s="81"/>
      <c r="K65" s="81"/>
      <c r="L65" s="81"/>
    </row>
    <row r="66" spans="1:12" ht="12.75">
      <c r="A66" s="80"/>
      <c r="F66" s="81"/>
      <c r="G66" s="81"/>
      <c r="H66" s="81"/>
      <c r="I66" s="81"/>
      <c r="J66" s="81"/>
      <c r="K66" s="81"/>
      <c r="L66" s="81"/>
    </row>
    <row r="67" spans="1:12" ht="12.75">
      <c r="A67" s="80"/>
      <c r="F67" s="81"/>
      <c r="G67" s="81"/>
      <c r="H67" s="81"/>
      <c r="I67" s="81"/>
      <c r="J67" s="81"/>
      <c r="K67" s="81"/>
      <c r="L67" s="81"/>
    </row>
    <row r="68" spans="1:12" ht="12.75">
      <c r="A68" s="80"/>
      <c r="F68" s="143"/>
      <c r="G68" s="143"/>
      <c r="H68" s="143"/>
      <c r="I68" s="143"/>
      <c r="J68" s="143"/>
      <c r="K68" s="143"/>
      <c r="L68" s="143"/>
    </row>
    <row r="69" spans="1:12" ht="12.75">
      <c r="A69" s="80"/>
      <c r="F69" s="143"/>
      <c r="G69" s="143"/>
      <c r="H69" s="143"/>
      <c r="I69" s="143"/>
      <c r="J69" s="143"/>
      <c r="K69" s="143"/>
      <c r="L69" s="143"/>
    </row>
    <row r="70" spans="1:12" ht="12.75">
      <c r="A70" s="80"/>
      <c r="B70" s="143"/>
      <c r="C70" s="143"/>
      <c r="F70" s="143"/>
      <c r="G70" s="143"/>
      <c r="H70" s="143"/>
      <c r="I70" s="143"/>
      <c r="J70" s="143"/>
      <c r="K70" s="143"/>
      <c r="L70" s="143"/>
    </row>
    <row r="71" spans="1:11" ht="12.75">
      <c r="A71" s="80"/>
      <c r="G71" s="81"/>
      <c r="K71" s="81"/>
    </row>
    <row r="72" spans="1:11" ht="12.75">
      <c r="A72" s="80"/>
      <c r="G72" s="81"/>
      <c r="K72" s="81"/>
    </row>
    <row r="73" spans="1:12" ht="12.75">
      <c r="A73" s="83"/>
      <c r="B73" s="84"/>
      <c r="C73" s="84"/>
      <c r="D73" s="144"/>
      <c r="E73" s="144"/>
      <c r="F73" s="144"/>
      <c r="G73" s="144"/>
      <c r="H73" s="144"/>
      <c r="I73" s="144"/>
      <c r="J73" s="144"/>
      <c r="K73" s="144"/>
      <c r="L73" s="144"/>
    </row>
    <row r="74" spans="1:12" ht="12.75">
      <c r="A74" s="80"/>
      <c r="F74" s="81"/>
      <c r="G74" s="81"/>
      <c r="H74" s="81"/>
      <c r="I74" s="81"/>
      <c r="J74" s="81"/>
      <c r="K74" s="81"/>
      <c r="L74" s="81"/>
    </row>
    <row r="75" spans="1:12" ht="12.75">
      <c r="A75" s="80"/>
      <c r="F75" s="81"/>
      <c r="G75" s="81"/>
      <c r="H75" s="81"/>
      <c r="I75" s="81"/>
      <c r="J75" s="81"/>
      <c r="K75" s="81"/>
      <c r="L75" s="81"/>
    </row>
    <row r="76" spans="1:12" ht="12.75">
      <c r="A76" s="80"/>
      <c r="F76" s="81"/>
      <c r="G76" s="81"/>
      <c r="H76" s="81"/>
      <c r="I76" s="81"/>
      <c r="J76" s="81"/>
      <c r="K76" s="81"/>
      <c r="L76" s="81"/>
    </row>
    <row r="77" spans="1:12" ht="12.75">
      <c r="A77" s="80"/>
      <c r="F77" s="81"/>
      <c r="G77" s="81"/>
      <c r="H77" s="81"/>
      <c r="I77" s="81"/>
      <c r="J77" s="81"/>
      <c r="K77" s="81"/>
      <c r="L77" s="81"/>
    </row>
    <row r="78" spans="1:12" ht="12.75">
      <c r="A78" s="80"/>
      <c r="F78" s="81"/>
      <c r="G78" s="81"/>
      <c r="H78" s="81"/>
      <c r="I78" s="81"/>
      <c r="J78" s="81"/>
      <c r="K78" s="81"/>
      <c r="L78" s="81"/>
    </row>
    <row r="79" spans="1:12" ht="12.75">
      <c r="A79" s="80"/>
      <c r="B79" s="143"/>
      <c r="C79" s="143"/>
      <c r="F79" s="143"/>
      <c r="G79" s="143"/>
      <c r="H79" s="143"/>
      <c r="I79" s="143"/>
      <c r="J79" s="143"/>
      <c r="K79" s="143"/>
      <c r="L79" s="143"/>
    </row>
    <row r="80" spans="1:12" ht="12.75">
      <c r="A80" s="80"/>
      <c r="F80" s="81"/>
      <c r="G80" s="81"/>
      <c r="H80" s="81"/>
      <c r="I80" s="81"/>
      <c r="J80" s="81"/>
      <c r="K80" s="81"/>
      <c r="L80" s="81"/>
    </row>
    <row r="81" spans="1:12" ht="12.75">
      <c r="A81" s="83"/>
      <c r="B81" s="84"/>
      <c r="C81" s="84"/>
      <c r="D81" s="144"/>
      <c r="E81" s="144"/>
      <c r="F81" s="144"/>
      <c r="G81" s="144"/>
      <c r="H81" s="144"/>
      <c r="I81" s="144"/>
      <c r="J81" s="144"/>
      <c r="K81" s="144"/>
      <c r="L81" s="144"/>
    </row>
    <row r="82" spans="1:12" ht="12.75">
      <c r="A82" s="80"/>
      <c r="F82" s="143"/>
      <c r="G82" s="143"/>
      <c r="H82" s="143"/>
      <c r="I82" s="143"/>
      <c r="J82" s="143"/>
      <c r="K82" s="143"/>
      <c r="L82" s="143"/>
    </row>
    <row r="83" spans="1:12" ht="12.75">
      <c r="A83" s="80"/>
      <c r="F83" s="81"/>
      <c r="G83" s="81"/>
      <c r="H83" s="81"/>
      <c r="I83" s="81"/>
      <c r="J83" s="81"/>
      <c r="K83" s="81"/>
      <c r="L83" s="81"/>
    </row>
    <row r="84" spans="1:12" ht="12.75">
      <c r="A84" s="80"/>
      <c r="F84" s="81"/>
      <c r="G84" s="81"/>
      <c r="H84" s="81"/>
      <c r="I84" s="81"/>
      <c r="J84" s="81"/>
      <c r="K84" s="81"/>
      <c r="L84" s="81"/>
    </row>
    <row r="85" spans="1:12" ht="12.75">
      <c r="A85" s="80"/>
      <c r="F85" s="81"/>
      <c r="G85" s="81"/>
      <c r="H85" s="81"/>
      <c r="I85" s="81"/>
      <c r="J85" s="81"/>
      <c r="K85" s="81"/>
      <c r="L85" s="81"/>
    </row>
    <row r="86" spans="1:12" ht="12.75">
      <c r="A86" s="80"/>
      <c r="B86" s="143"/>
      <c r="C86" s="143"/>
      <c r="F86" s="143"/>
      <c r="G86" s="143"/>
      <c r="H86" s="143"/>
      <c r="I86" s="143"/>
      <c r="J86" s="143"/>
      <c r="K86" s="143"/>
      <c r="L86" s="143"/>
    </row>
    <row r="87" spans="1:12" ht="12.75">
      <c r="A87" s="80"/>
      <c r="F87" s="81"/>
      <c r="G87" s="81"/>
      <c r="H87" s="81"/>
      <c r="I87" s="81"/>
      <c r="J87" s="81"/>
      <c r="K87" s="81"/>
      <c r="L87" s="81"/>
    </row>
    <row r="88" spans="1:12" ht="12.75">
      <c r="A88" s="80"/>
      <c r="F88" s="81"/>
      <c r="G88" s="81"/>
      <c r="H88" s="81"/>
      <c r="I88" s="81"/>
      <c r="J88" s="81"/>
      <c r="K88" s="81"/>
      <c r="L88" s="81"/>
    </row>
    <row r="89" spans="1:12" ht="12.75">
      <c r="A89" s="83"/>
      <c r="B89" s="84"/>
      <c r="C89" s="84"/>
      <c r="D89" s="144"/>
      <c r="E89" s="144"/>
      <c r="F89" s="144"/>
      <c r="G89" s="144"/>
      <c r="H89" s="144"/>
      <c r="I89" s="144"/>
      <c r="J89" s="144"/>
      <c r="K89" s="144"/>
      <c r="L89" s="144"/>
    </row>
    <row r="90" spans="1:12" ht="12.75">
      <c r="A90" s="80"/>
      <c r="F90" s="81"/>
      <c r="G90" s="81"/>
      <c r="H90" s="81"/>
      <c r="I90" s="81"/>
      <c r="J90" s="81"/>
      <c r="K90" s="81"/>
      <c r="L90" s="81"/>
    </row>
    <row r="91" spans="1:12" ht="12.75">
      <c r="A91" s="80"/>
      <c r="F91" s="143"/>
      <c r="G91" s="143"/>
      <c r="H91" s="143"/>
      <c r="I91" s="143"/>
      <c r="J91" s="143"/>
      <c r="K91" s="143"/>
      <c r="L91" s="143"/>
    </row>
    <row r="92" spans="1:12" ht="12.75">
      <c r="A92" s="80"/>
      <c r="F92" s="81"/>
      <c r="G92" s="81"/>
      <c r="H92" s="81"/>
      <c r="I92" s="81"/>
      <c r="J92" s="81"/>
      <c r="K92" s="81"/>
      <c r="L92" s="81"/>
    </row>
    <row r="93" spans="1:12" ht="12.75">
      <c r="A93" s="80"/>
      <c r="B93" s="143"/>
      <c r="C93" s="143"/>
      <c r="F93" s="143"/>
      <c r="G93" s="143"/>
      <c r="H93" s="143"/>
      <c r="I93" s="143"/>
      <c r="J93" s="143"/>
      <c r="K93" s="143"/>
      <c r="L93" s="143"/>
    </row>
    <row r="94" spans="1:12" ht="12.75">
      <c r="A94" s="80"/>
      <c r="F94" s="81"/>
      <c r="G94" s="81"/>
      <c r="H94" s="81"/>
      <c r="I94" s="81"/>
      <c r="J94" s="81"/>
      <c r="K94" s="81"/>
      <c r="L94" s="81"/>
    </row>
    <row r="95" spans="1:12" ht="12.75">
      <c r="A95" s="80"/>
      <c r="F95" s="143"/>
      <c r="G95" s="143"/>
      <c r="H95" s="143"/>
      <c r="I95" s="143"/>
      <c r="J95" s="143"/>
      <c r="K95" s="143"/>
      <c r="L95" s="143"/>
    </row>
    <row r="96" spans="1:12" ht="12.75">
      <c r="A96" s="80"/>
      <c r="F96" s="81"/>
      <c r="G96" s="81"/>
      <c r="H96" s="81"/>
      <c r="I96" s="81"/>
      <c r="J96" s="81"/>
      <c r="K96" s="81"/>
      <c r="L96" s="81"/>
    </row>
    <row r="97" spans="1:12" ht="12.75">
      <c r="A97" s="83"/>
      <c r="B97" s="84"/>
      <c r="C97" s="84"/>
      <c r="D97" s="144"/>
      <c r="E97" s="144"/>
      <c r="F97" s="144"/>
      <c r="G97" s="144"/>
      <c r="H97" s="144"/>
      <c r="I97" s="144"/>
      <c r="J97" s="144"/>
      <c r="K97" s="144"/>
      <c r="L97" s="144"/>
    </row>
    <row r="98" spans="1:12" ht="12.75">
      <c r="A98" s="80"/>
      <c r="F98" s="143"/>
      <c r="G98" s="143"/>
      <c r="H98" s="143"/>
      <c r="I98" s="143"/>
      <c r="J98" s="143"/>
      <c r="K98" s="143"/>
      <c r="L98" s="143"/>
    </row>
    <row r="99" spans="1:12" ht="12.75">
      <c r="A99" s="80"/>
      <c r="F99" s="143"/>
      <c r="G99" s="143"/>
      <c r="H99" s="143"/>
      <c r="I99" s="143"/>
      <c r="J99" s="143"/>
      <c r="K99" s="143"/>
      <c r="L99" s="143"/>
    </row>
    <row r="100" spans="1:12" ht="12.75">
      <c r="A100" s="80"/>
      <c r="B100" s="143"/>
      <c r="C100" s="143"/>
      <c r="F100" s="143"/>
      <c r="G100" s="143"/>
      <c r="H100" s="143"/>
      <c r="I100" s="143"/>
      <c r="J100" s="143"/>
      <c r="K100" s="143"/>
      <c r="L100" s="143"/>
    </row>
    <row r="101" spans="1:12" ht="12.75">
      <c r="A101" s="80"/>
      <c r="F101" s="81"/>
      <c r="G101" s="81"/>
      <c r="H101" s="81"/>
      <c r="I101" s="81"/>
      <c r="J101" s="81"/>
      <c r="K101" s="81"/>
      <c r="L101" s="81"/>
    </row>
    <row r="102" spans="1:12" ht="12.75">
      <c r="A102" s="80"/>
      <c r="F102" s="81"/>
      <c r="G102" s="81"/>
      <c r="H102" s="81"/>
      <c r="I102" s="81"/>
      <c r="J102" s="81"/>
      <c r="K102" s="81"/>
      <c r="L102" s="81"/>
    </row>
    <row r="103" spans="1:12" ht="12.75">
      <c r="A103" s="80"/>
      <c r="F103" s="81"/>
      <c r="G103" s="81"/>
      <c r="H103" s="81"/>
      <c r="I103" s="81"/>
      <c r="J103" s="81"/>
      <c r="K103" s="81"/>
      <c r="L103" s="81"/>
    </row>
    <row r="104" spans="1:12" ht="12.75">
      <c r="A104" s="80"/>
      <c r="F104" s="81"/>
      <c r="G104" s="81"/>
      <c r="H104" s="81"/>
      <c r="I104" s="81"/>
      <c r="J104" s="81"/>
      <c r="K104" s="81"/>
      <c r="L104" s="81"/>
    </row>
    <row r="105" spans="1:12" ht="12.75">
      <c r="A105" s="83"/>
      <c r="B105" s="84"/>
      <c r="C105" s="84"/>
      <c r="D105" s="144"/>
      <c r="E105" s="144"/>
      <c r="F105" s="144"/>
      <c r="G105" s="144"/>
      <c r="H105" s="144"/>
      <c r="I105" s="144"/>
      <c r="J105" s="144"/>
      <c r="K105" s="144"/>
      <c r="L105" s="144"/>
    </row>
    <row r="106" spans="1:12" ht="12.75">
      <c r="A106" s="80"/>
      <c r="F106" s="81"/>
      <c r="G106" s="81"/>
      <c r="H106" s="81"/>
      <c r="I106" s="81"/>
      <c r="J106" s="81"/>
      <c r="K106" s="81"/>
      <c r="L106" s="81"/>
    </row>
    <row r="107" spans="1:12" ht="12.75">
      <c r="A107" s="80"/>
      <c r="B107" s="143"/>
      <c r="C107" s="143"/>
      <c r="F107" s="143"/>
      <c r="G107" s="143"/>
      <c r="H107" s="143"/>
      <c r="I107" s="143"/>
      <c r="J107" s="143"/>
      <c r="K107" s="143"/>
      <c r="L107" s="143"/>
    </row>
    <row r="108" spans="1:12" ht="12.75">
      <c r="A108" s="80"/>
      <c r="F108" s="81"/>
      <c r="G108" s="81"/>
      <c r="H108" s="81"/>
      <c r="I108" s="81"/>
      <c r="J108" s="81"/>
      <c r="K108" s="81"/>
      <c r="L108" s="81"/>
    </row>
    <row r="109" spans="1:12" ht="12.75">
      <c r="A109" s="80"/>
      <c r="F109" s="81"/>
      <c r="G109" s="81"/>
      <c r="H109" s="81"/>
      <c r="I109" s="81"/>
      <c r="J109" s="81"/>
      <c r="K109" s="81"/>
      <c r="L109" s="81"/>
    </row>
    <row r="110" spans="1:12" ht="12.75">
      <c r="A110" s="80"/>
      <c r="F110" s="81"/>
      <c r="G110" s="81"/>
      <c r="H110" s="81"/>
      <c r="I110" s="81"/>
      <c r="J110" s="81"/>
      <c r="K110" s="81"/>
      <c r="L110" s="81"/>
    </row>
    <row r="111" spans="1:12" ht="12.75">
      <c r="A111" s="80"/>
      <c r="F111" s="143"/>
      <c r="G111" s="143"/>
      <c r="H111" s="143"/>
      <c r="I111" s="143"/>
      <c r="J111" s="143"/>
      <c r="K111" s="143"/>
      <c r="L111" s="143"/>
    </row>
    <row r="112" spans="1:12" ht="12.75">
      <c r="A112" s="80"/>
      <c r="F112" s="81"/>
      <c r="G112" s="81"/>
      <c r="H112" s="81"/>
      <c r="I112" s="81"/>
      <c r="J112" s="81"/>
      <c r="K112" s="81"/>
      <c r="L112" s="81"/>
    </row>
    <row r="113" spans="1:12" ht="12.75">
      <c r="A113" s="83"/>
      <c r="B113" s="84"/>
      <c r="C113" s="84"/>
      <c r="D113" s="144"/>
      <c r="E113" s="144"/>
      <c r="F113" s="144"/>
      <c r="G113" s="144"/>
      <c r="H113" s="144"/>
      <c r="I113" s="144"/>
      <c r="J113" s="144"/>
      <c r="K113" s="144"/>
      <c r="L113" s="144"/>
    </row>
    <row r="114" spans="1:12" ht="12.75">
      <c r="A114" s="80"/>
      <c r="B114" s="143"/>
      <c r="C114" s="143"/>
      <c r="F114" s="143"/>
      <c r="G114" s="143"/>
      <c r="H114" s="143"/>
      <c r="I114" s="143"/>
      <c r="J114" s="143"/>
      <c r="K114" s="143"/>
      <c r="L114" s="143"/>
    </row>
    <row r="115" spans="1:11" ht="12.75">
      <c r="A115" s="80"/>
      <c r="G115" s="81"/>
      <c r="K115" s="81"/>
    </row>
    <row r="116" spans="1:11" ht="12.75">
      <c r="A116" s="80"/>
      <c r="G116" s="81"/>
      <c r="K116" s="81"/>
    </row>
    <row r="117" spans="1:11" ht="12.75">
      <c r="A117" s="80"/>
      <c r="G117" s="81"/>
      <c r="K117" s="81"/>
    </row>
    <row r="118" spans="1:11" ht="12.75">
      <c r="A118" s="80"/>
      <c r="G118" s="81"/>
      <c r="K118" s="81"/>
    </row>
    <row r="119" spans="1:11" ht="12.75">
      <c r="A119" s="80"/>
      <c r="G119" s="81"/>
      <c r="K119" s="81"/>
    </row>
    <row r="120" spans="1:12" ht="12.75">
      <c r="A120" s="80"/>
      <c r="F120" s="81"/>
      <c r="G120" s="81"/>
      <c r="H120" s="81"/>
      <c r="I120" s="81"/>
      <c r="J120" s="81"/>
      <c r="K120" s="81"/>
      <c r="L120" s="81"/>
    </row>
  </sheetData>
  <mergeCells count="116">
    <mergeCell ref="I42:I44"/>
    <mergeCell ref="A48:A50"/>
    <mergeCell ref="B48:C50"/>
    <mergeCell ref="E48:E50"/>
    <mergeCell ref="I48:I50"/>
    <mergeCell ref="I36:I38"/>
    <mergeCell ref="J42:J44"/>
    <mergeCell ref="A45:A47"/>
    <mergeCell ref="B45:C47"/>
    <mergeCell ref="E45:E47"/>
    <mergeCell ref="I45:I47"/>
    <mergeCell ref="J45:J47"/>
    <mergeCell ref="A42:A44"/>
    <mergeCell ref="B42:C44"/>
    <mergeCell ref="E42:E44"/>
    <mergeCell ref="I30:I32"/>
    <mergeCell ref="J36:J38"/>
    <mergeCell ref="A39:A41"/>
    <mergeCell ref="B39:C41"/>
    <mergeCell ref="E39:E41"/>
    <mergeCell ref="I39:I41"/>
    <mergeCell ref="J39:J41"/>
    <mergeCell ref="A36:A38"/>
    <mergeCell ref="B36:C38"/>
    <mergeCell ref="E36:E38"/>
    <mergeCell ref="A24:A26"/>
    <mergeCell ref="J30:J32"/>
    <mergeCell ref="A33:A35"/>
    <mergeCell ref="B33:C35"/>
    <mergeCell ref="E33:E35"/>
    <mergeCell ref="I33:I35"/>
    <mergeCell ref="J33:J35"/>
    <mergeCell ref="A30:A32"/>
    <mergeCell ref="B30:C32"/>
    <mergeCell ref="E30:E32"/>
    <mergeCell ref="J27:J29"/>
    <mergeCell ref="A27:A29"/>
    <mergeCell ref="B27:C29"/>
    <mergeCell ref="E27:E29"/>
    <mergeCell ref="I27:I29"/>
    <mergeCell ref="B24:C26"/>
    <mergeCell ref="E24:E26"/>
    <mergeCell ref="I24:I26"/>
    <mergeCell ref="J18:J20"/>
    <mergeCell ref="J21:J23"/>
    <mergeCell ref="J24:J26"/>
    <mergeCell ref="A21:A23"/>
    <mergeCell ref="B21:C23"/>
    <mergeCell ref="E21:E23"/>
    <mergeCell ref="I21:I23"/>
    <mergeCell ref="A18:A20"/>
    <mergeCell ref="B18:C20"/>
    <mergeCell ref="E18:E20"/>
    <mergeCell ref="I18:I20"/>
    <mergeCell ref="J12:J14"/>
    <mergeCell ref="A15:A17"/>
    <mergeCell ref="B15:C17"/>
    <mergeCell ref="E15:E17"/>
    <mergeCell ref="I15:I17"/>
    <mergeCell ref="J15:J17"/>
    <mergeCell ref="A12:A14"/>
    <mergeCell ref="B12:C14"/>
    <mergeCell ref="E12:E14"/>
    <mergeCell ref="I12:I14"/>
    <mergeCell ref="A6:A8"/>
    <mergeCell ref="B6:C8"/>
    <mergeCell ref="E6:E8"/>
    <mergeCell ref="I6:I8"/>
    <mergeCell ref="A9:A11"/>
    <mergeCell ref="B9:C11"/>
    <mergeCell ref="E9:E11"/>
    <mergeCell ref="I9:I11"/>
    <mergeCell ref="B1:E1"/>
    <mergeCell ref="A3:A5"/>
    <mergeCell ref="J3:J5"/>
    <mergeCell ref="I3:I5"/>
    <mergeCell ref="F1:I1"/>
    <mergeCell ref="A1:A2"/>
    <mergeCell ref="F99:L99"/>
    <mergeCell ref="F98:L98"/>
    <mergeCell ref="B2:C2"/>
    <mergeCell ref="B3:C5"/>
    <mergeCell ref="E3:E5"/>
    <mergeCell ref="J48:J50"/>
    <mergeCell ref="B70:C70"/>
    <mergeCell ref="B79:C79"/>
    <mergeCell ref="J6:J8"/>
    <mergeCell ref="J9:J11"/>
    <mergeCell ref="B62:C62"/>
    <mergeCell ref="D55:L55"/>
    <mergeCell ref="F62:L62"/>
    <mergeCell ref="D63:L63"/>
    <mergeCell ref="B86:C86"/>
    <mergeCell ref="B93:C93"/>
    <mergeCell ref="B100:C100"/>
    <mergeCell ref="B107:C107"/>
    <mergeCell ref="B114:C114"/>
    <mergeCell ref="D113:L113"/>
    <mergeCell ref="F100:L100"/>
    <mergeCell ref="F107:L107"/>
    <mergeCell ref="D105:L105"/>
    <mergeCell ref="F111:L111"/>
    <mergeCell ref="D81:L81"/>
    <mergeCell ref="F69:L69"/>
    <mergeCell ref="F68:L68"/>
    <mergeCell ref="F114:L114"/>
    <mergeCell ref="D97:L97"/>
    <mergeCell ref="F79:L79"/>
    <mergeCell ref="F86:L86"/>
    <mergeCell ref="D73:L73"/>
    <mergeCell ref="F70:L70"/>
    <mergeCell ref="F82:L82"/>
    <mergeCell ref="F91:L91"/>
    <mergeCell ref="F95:L95"/>
    <mergeCell ref="F93:L93"/>
    <mergeCell ref="D89:L89"/>
  </mergeCells>
  <printOptions/>
  <pageMargins left="0.21" right="0.18" top="0.21" bottom="0.26" header="0.22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bauerwit</cp:lastModifiedBy>
  <cp:lastPrinted>2012-09-28T19:26:39Z</cp:lastPrinted>
  <dcterms:created xsi:type="dcterms:W3CDTF">2012-03-28T11:53:21Z</dcterms:created>
  <dcterms:modified xsi:type="dcterms:W3CDTF">2012-09-29T15:03:33Z</dcterms:modified>
  <cp:category/>
  <cp:version/>
  <cp:contentType/>
  <cp:contentStatus/>
</cp:coreProperties>
</file>