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00" windowWidth="1888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<sst xmlns="http://schemas.openxmlformats.org/spreadsheetml/2006/main" count="42" uniqueCount="42">
  <si>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miejsce</t>
  </si>
  <si>
    <t>Nazwisko i Imię</t>
  </si>
  <si>
    <t>średnia</t>
  </si>
  <si>
    <t>ilość</t>
  </si>
  <si>
    <t>TOTALL</t>
  </si>
  <si>
    <t>hndc</t>
  </si>
  <si>
    <t>LACHOWICZ JACEK</t>
  </si>
  <si>
    <t>PARDA KRZYSZTOF</t>
  </si>
  <si>
    <t>MAJEWSKI PIOTR</t>
  </si>
  <si>
    <t>DYBIŃSKI CEZARY</t>
  </si>
  <si>
    <t>PASKI&gt;200</t>
  </si>
  <si>
    <t>SOWUL ELKE</t>
  </si>
  <si>
    <t>CZYŻ DOMINIK</t>
  </si>
  <si>
    <t>HARKOWSKI MAREK</t>
  </si>
  <si>
    <t>KONTRYMOWICZ MIECZYSŁAW</t>
  </si>
  <si>
    <t>HUSZCZA KRZYSZTOF</t>
  </si>
  <si>
    <t>JANUSZEWSKA JULIA</t>
  </si>
  <si>
    <t>RYGIEL ROMAN</t>
  </si>
  <si>
    <t>SZYJKA JANUSZ</t>
  </si>
  <si>
    <t>WUJTEWICZ JANUSZ</t>
  </si>
  <si>
    <t>WIŚNIEWSKI ZBIGNIEW</t>
  </si>
  <si>
    <t>KRUTCZENKO ROBERT</t>
  </si>
  <si>
    <t>ORZECHOWSKI ARTUR</t>
  </si>
  <si>
    <t>KWIATKOWSKI MAREK</t>
  </si>
  <si>
    <t>SZEMPLIŃSKI SYLWESTER</t>
  </si>
  <si>
    <t>SARNACKA ZOFIA</t>
  </si>
  <si>
    <t>DĄBKOWSKA EWA</t>
  </si>
  <si>
    <t>ZYGAS ANDRZEJ</t>
  </si>
  <si>
    <t>MIEJSCE</t>
  </si>
  <si>
    <t>KOZŁOWSKI DARIUSZ</t>
  </si>
  <si>
    <t>ZMYSŁOWSKI FILIP</t>
  </si>
  <si>
    <t>LANGOWSKA ELA</t>
  </si>
  <si>
    <t>WIKLIŃSKI JAREK</t>
  </si>
  <si>
    <t>ROMASIUK OREST</t>
  </si>
  <si>
    <t>YEARWOOD ALLAN</t>
  </si>
  <si>
    <t>ROMASIUK DANIEL</t>
  </si>
  <si>
    <t>SZORC RAFAŁ</t>
  </si>
  <si>
    <t>DĄBROWSKA AGNIESZKA</t>
  </si>
  <si>
    <t>PKT</t>
  </si>
  <si>
    <t xml:space="preserve">KLASYFIKACJA IV TURNIEJU HELIOS CTB II </t>
  </si>
  <si>
    <t>V TURNIEJ 13.02.2013</t>
  </si>
  <si>
    <t>KRUTCZENKO MARCIN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</si>
</sst>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7" borderId="15" xfId="0" applyFont="1" applyFill="1" applyBorder="1" applyAlignment="1">
      <alignment horizontal="center" vertical="center" textRotation="180"/>
    </xf>
    <xf numFmtId="0" fontId="23" fillId="28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3" fillId="25" borderId="14" xfId="52" applyFont="1" applyFill="1" applyBorder="1" applyAlignment="1">
      <alignment horizontal="center" vertical="center"/>
      <protection/>
    </xf>
    <xf numFmtId="0" fontId="20" fillId="27" borderId="14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23" fillId="26" borderId="17" xfId="0" applyFont="1" applyFill="1" applyBorder="1" applyAlignment="1">
      <alignment horizontal="center" vertical="center"/>
    </xf>
    <xf numFmtId="0" fontId="0" fillId="30" borderId="18" xfId="0" applyFill="1" applyBorder="1" applyAlignment="1">
      <alignment/>
    </xf>
    <xf numFmtId="0" fontId="21" fillId="31" borderId="0" xfId="0" applyFont="1" applyFill="1" applyBorder="1" applyAlignment="1">
      <alignment horizontal="center" vertical="center" textRotation="180"/>
    </xf>
    <xf numFmtId="0" fontId="22" fillId="31" borderId="19" xfId="0" applyFont="1" applyFill="1" applyBorder="1" applyAlignment="1">
      <alignment horizontal="center" vertical="center"/>
    </xf>
    <xf numFmtId="0" fontId="23" fillId="31" borderId="17" xfId="0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23" fillId="26" borderId="14" xfId="0" applyFont="1" applyFill="1" applyBorder="1" applyAlignment="1">
      <alignment horizontal="center" vertical="center"/>
    </xf>
    <xf numFmtId="0" fontId="0" fillId="32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3" fillId="26" borderId="14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8" max="9" width="5.00390625" style="0" customWidth="1"/>
  </cols>
  <sheetData>
    <row r="1" spans="2:15" ht="48.75" customHeight="1" thickBot="1">
      <c r="B1" s="34" t="s">
        <v>39</v>
      </c>
      <c r="C1" s="35"/>
      <c r="D1" s="35"/>
      <c r="E1" s="35"/>
      <c r="F1" s="35"/>
      <c r="G1" s="35"/>
      <c r="J1" s="38" t="s">
        <v>40</v>
      </c>
      <c r="K1" s="39"/>
      <c r="L1" s="39"/>
      <c r="M1" s="39"/>
      <c r="N1" s="39"/>
      <c r="O1" s="39"/>
    </row>
    <row r="2" spans="2:16" ht="58.5" thickBot="1" thickTop="1">
      <c r="B2" s="1" t="s">
        <v>0</v>
      </c>
      <c r="C2" s="2" t="s">
        <v>1</v>
      </c>
      <c r="D2" s="3" t="s">
        <v>2</v>
      </c>
      <c r="E2" s="4" t="s">
        <v>3</v>
      </c>
      <c r="F2" s="5" t="s">
        <v>5</v>
      </c>
      <c r="G2" s="6" t="s">
        <v>10</v>
      </c>
      <c r="H2" s="23" t="s">
        <v>28</v>
      </c>
      <c r="I2" s="23" t="s">
        <v>38</v>
      </c>
      <c r="J2" s="7"/>
      <c r="K2" s="8"/>
      <c r="L2" s="8"/>
      <c r="M2" s="8"/>
      <c r="N2" s="8"/>
      <c r="O2" s="8"/>
      <c r="P2" s="9" t="s">
        <v>4</v>
      </c>
    </row>
    <row r="3" spans="2:15" ht="15.75">
      <c r="B3" s="36"/>
      <c r="C3" s="37"/>
      <c r="D3" s="37"/>
      <c r="E3" s="37"/>
      <c r="F3" s="37"/>
      <c r="G3" s="37"/>
      <c r="H3" s="24"/>
      <c r="I3" s="24"/>
      <c r="J3" s="20"/>
      <c r="K3" s="20"/>
      <c r="L3" s="22"/>
      <c r="M3" s="22"/>
      <c r="N3" s="17"/>
      <c r="O3" s="18"/>
    </row>
    <row r="4" spans="2:16" ht="12.75">
      <c r="B4" s="10">
        <v>1</v>
      </c>
      <c r="C4" s="11" t="s">
        <v>31</v>
      </c>
      <c r="D4" s="12">
        <f>SUM(P4+F4)/E4</f>
        <v>205</v>
      </c>
      <c r="E4" s="13">
        <v>6</v>
      </c>
      <c r="F4" s="14">
        <v>48</v>
      </c>
      <c r="G4" s="40">
        <v>2</v>
      </c>
      <c r="H4" s="25">
        <v>1</v>
      </c>
      <c r="I4" s="25">
        <v>42</v>
      </c>
      <c r="J4" s="19">
        <v>190</v>
      </c>
      <c r="K4" s="19">
        <v>167</v>
      </c>
      <c r="L4" s="32">
        <v>237</v>
      </c>
      <c r="M4" s="19">
        <v>184</v>
      </c>
      <c r="N4" s="32">
        <v>206</v>
      </c>
      <c r="O4" s="19">
        <v>198</v>
      </c>
      <c r="P4" s="15">
        <f>SUM(J4:O4)</f>
        <v>1182</v>
      </c>
    </row>
    <row r="5" spans="2:16" ht="12.75">
      <c r="B5" s="10">
        <v>2</v>
      </c>
      <c r="C5" s="11" t="s">
        <v>16</v>
      </c>
      <c r="D5" s="12">
        <f>SUM(P5+F5)/E5</f>
        <v>203</v>
      </c>
      <c r="E5" s="13">
        <v>6</v>
      </c>
      <c r="F5" s="14">
        <v>48</v>
      </c>
      <c r="G5" s="21">
        <v>3</v>
      </c>
      <c r="H5" s="25">
        <v>2</v>
      </c>
      <c r="I5" s="25">
        <v>40</v>
      </c>
      <c r="J5" s="32">
        <v>201</v>
      </c>
      <c r="K5" s="32">
        <v>234</v>
      </c>
      <c r="L5" s="19">
        <v>184</v>
      </c>
      <c r="M5" s="19">
        <v>211</v>
      </c>
      <c r="N5" s="19">
        <v>173</v>
      </c>
      <c r="O5" s="19">
        <v>167</v>
      </c>
      <c r="P5" s="15">
        <f>SUM(J5:O5)</f>
        <v>1170</v>
      </c>
    </row>
    <row r="6" spans="2:16" ht="12.75">
      <c r="B6" s="10">
        <v>3</v>
      </c>
      <c r="C6" s="11" t="s">
        <v>33</v>
      </c>
      <c r="D6" s="12">
        <f>SUM(P6+F6)/E6</f>
        <v>181.83333333333334</v>
      </c>
      <c r="E6" s="13">
        <v>6</v>
      </c>
      <c r="F6" s="14"/>
      <c r="G6" s="21">
        <v>2</v>
      </c>
      <c r="H6" s="25">
        <v>3</v>
      </c>
      <c r="I6" s="25">
        <v>38</v>
      </c>
      <c r="J6" s="32">
        <v>218</v>
      </c>
      <c r="K6" s="30">
        <v>129</v>
      </c>
      <c r="L6" s="19">
        <v>172</v>
      </c>
      <c r="M6" s="32">
        <v>229</v>
      </c>
      <c r="N6" s="19">
        <v>167</v>
      </c>
      <c r="O6" s="19">
        <v>176</v>
      </c>
      <c r="P6" s="15">
        <f>SUM(J6:O6)</f>
        <v>1091</v>
      </c>
    </row>
    <row r="7" spans="2:16" ht="12.75">
      <c r="B7" s="10">
        <v>4</v>
      </c>
      <c r="C7" s="11" t="s">
        <v>26</v>
      </c>
      <c r="D7" s="12">
        <f>SUM(P7+F7)/E7</f>
        <v>180.83333333333334</v>
      </c>
      <c r="E7" s="13">
        <v>6</v>
      </c>
      <c r="F7" s="14">
        <v>48</v>
      </c>
      <c r="G7" s="21">
        <v>2</v>
      </c>
      <c r="H7" s="25">
        <v>4</v>
      </c>
      <c r="I7" s="25">
        <v>36</v>
      </c>
      <c r="J7" s="19">
        <v>176</v>
      </c>
      <c r="K7" s="33">
        <v>206</v>
      </c>
      <c r="L7" s="19">
        <v>136</v>
      </c>
      <c r="M7" s="19">
        <v>131</v>
      </c>
      <c r="N7" s="32">
        <v>205</v>
      </c>
      <c r="O7" s="19">
        <v>183</v>
      </c>
      <c r="P7" s="15">
        <f>SUM(J7:O7)</f>
        <v>1037</v>
      </c>
    </row>
    <row r="8" spans="2:16" ht="12.75">
      <c r="B8" s="10">
        <v>5</v>
      </c>
      <c r="C8" s="11" t="s">
        <v>34</v>
      </c>
      <c r="D8" s="12">
        <f>SUM(P8+F8)/E8</f>
        <v>180.16666666666666</v>
      </c>
      <c r="E8" s="13">
        <v>6</v>
      </c>
      <c r="F8" s="14"/>
      <c r="G8" s="21">
        <v>1</v>
      </c>
      <c r="H8" s="25">
        <v>5</v>
      </c>
      <c r="I8" s="25">
        <v>34</v>
      </c>
      <c r="J8" s="19">
        <v>179</v>
      </c>
      <c r="K8" s="30">
        <v>178</v>
      </c>
      <c r="L8" s="19">
        <v>187</v>
      </c>
      <c r="M8" s="19">
        <v>197</v>
      </c>
      <c r="N8" s="19">
        <v>138</v>
      </c>
      <c r="O8" s="32">
        <v>202</v>
      </c>
      <c r="P8" s="15">
        <f>SUM(J8:O8)</f>
        <v>1081</v>
      </c>
    </row>
    <row r="9" spans="2:16" ht="12.75">
      <c r="B9" s="10">
        <v>6</v>
      </c>
      <c r="C9" s="11" t="s">
        <v>18</v>
      </c>
      <c r="D9" s="12">
        <f>SUM(P9+F9)/E9</f>
        <v>172.66666666666666</v>
      </c>
      <c r="E9" s="13">
        <v>6</v>
      </c>
      <c r="F9" s="14"/>
      <c r="G9" s="21">
        <v>1</v>
      </c>
      <c r="H9" s="25">
        <v>6</v>
      </c>
      <c r="I9" s="25">
        <v>32</v>
      </c>
      <c r="J9" s="33">
        <v>223</v>
      </c>
      <c r="K9" s="30">
        <v>155</v>
      </c>
      <c r="L9" s="30">
        <v>148</v>
      </c>
      <c r="M9" s="30">
        <v>146</v>
      </c>
      <c r="N9" s="30">
        <v>185</v>
      </c>
      <c r="O9" s="19">
        <v>179</v>
      </c>
      <c r="P9" s="15">
        <f>SUM(J9:O9)</f>
        <v>1036</v>
      </c>
    </row>
    <row r="10" spans="2:16" ht="12.75">
      <c r="B10" s="10">
        <v>7</v>
      </c>
      <c r="C10" s="11" t="s">
        <v>23</v>
      </c>
      <c r="D10" s="12">
        <f>SUM(P10+F10)/E10</f>
        <v>169.5</v>
      </c>
      <c r="E10" s="13">
        <v>6</v>
      </c>
      <c r="F10" s="14"/>
      <c r="G10" s="21"/>
      <c r="H10" s="25">
        <v>7</v>
      </c>
      <c r="I10" s="25">
        <v>30</v>
      </c>
      <c r="J10" s="30">
        <v>170</v>
      </c>
      <c r="K10" s="30">
        <v>158</v>
      </c>
      <c r="L10" s="30">
        <v>185</v>
      </c>
      <c r="M10" s="30">
        <v>187</v>
      </c>
      <c r="N10" s="19">
        <v>171</v>
      </c>
      <c r="O10" s="19">
        <v>146</v>
      </c>
      <c r="P10" s="15">
        <f>SUM(J10:O10)</f>
        <v>1017</v>
      </c>
    </row>
    <row r="11" spans="2:16" ht="12.75">
      <c r="B11" s="10">
        <v>8</v>
      </c>
      <c r="C11" s="11" t="s">
        <v>14</v>
      </c>
      <c r="D11" s="12">
        <f>SUM(P11+F11)/E11</f>
        <v>169.33333333333334</v>
      </c>
      <c r="E11" s="13">
        <v>6</v>
      </c>
      <c r="F11" s="14"/>
      <c r="G11" s="21"/>
      <c r="H11" s="25">
        <v>8</v>
      </c>
      <c r="I11" s="25">
        <v>28</v>
      </c>
      <c r="J11" s="30">
        <v>181</v>
      </c>
      <c r="K11" s="30">
        <v>122</v>
      </c>
      <c r="L11" s="30">
        <v>181</v>
      </c>
      <c r="M11" s="30">
        <v>180</v>
      </c>
      <c r="N11" s="19">
        <v>165</v>
      </c>
      <c r="O11" s="30">
        <v>187</v>
      </c>
      <c r="P11" s="15">
        <f>SUM(J11:O11)</f>
        <v>1016</v>
      </c>
    </row>
    <row r="12" spans="2:16" ht="12.75">
      <c r="B12" s="10">
        <v>9</v>
      </c>
      <c r="C12" s="11" t="s">
        <v>20</v>
      </c>
      <c r="D12" s="12">
        <f>SUM(P12+F12)/E12</f>
        <v>169</v>
      </c>
      <c r="E12" s="13">
        <v>6</v>
      </c>
      <c r="F12" s="14"/>
      <c r="G12" s="21">
        <v>2</v>
      </c>
      <c r="H12" s="25">
        <v>9</v>
      </c>
      <c r="I12" s="25">
        <v>26</v>
      </c>
      <c r="J12" s="33">
        <v>202</v>
      </c>
      <c r="K12" s="30">
        <v>168</v>
      </c>
      <c r="L12" s="30">
        <v>141</v>
      </c>
      <c r="M12" s="30">
        <v>156</v>
      </c>
      <c r="N12" s="32">
        <v>208</v>
      </c>
      <c r="O12" s="19">
        <v>139</v>
      </c>
      <c r="P12" s="15">
        <f>SUM(J12:O12)</f>
        <v>1014</v>
      </c>
    </row>
    <row r="13" spans="2:16" ht="12.75">
      <c r="B13" s="10">
        <v>10</v>
      </c>
      <c r="C13" s="11" t="s">
        <v>12</v>
      </c>
      <c r="D13" s="12">
        <f>SUM(P13+F13)/E13</f>
        <v>165.83333333333334</v>
      </c>
      <c r="E13" s="13">
        <v>6</v>
      </c>
      <c r="F13" s="14"/>
      <c r="G13" s="21">
        <v>1</v>
      </c>
      <c r="H13" s="25">
        <v>10</v>
      </c>
      <c r="I13" s="25">
        <v>24</v>
      </c>
      <c r="J13" s="33">
        <v>200</v>
      </c>
      <c r="K13" s="30">
        <v>145</v>
      </c>
      <c r="L13" s="30">
        <v>154</v>
      </c>
      <c r="M13" s="30">
        <v>145</v>
      </c>
      <c r="N13" s="19">
        <v>163</v>
      </c>
      <c r="O13" s="19">
        <v>188</v>
      </c>
      <c r="P13" s="15">
        <f>SUM(J13:O13)</f>
        <v>995</v>
      </c>
    </row>
    <row r="14" spans="2:16" ht="12.75">
      <c r="B14" s="10">
        <v>11</v>
      </c>
      <c r="C14" s="11" t="s">
        <v>13</v>
      </c>
      <c r="D14" s="12">
        <f>SUM(P14+F14)/E14</f>
        <v>165.5</v>
      </c>
      <c r="E14" s="13">
        <v>6</v>
      </c>
      <c r="F14" s="14"/>
      <c r="G14" s="21">
        <v>1</v>
      </c>
      <c r="H14" s="25">
        <v>11</v>
      </c>
      <c r="I14" s="25">
        <v>22</v>
      </c>
      <c r="J14" s="30">
        <v>138</v>
      </c>
      <c r="K14" s="30">
        <v>199</v>
      </c>
      <c r="L14" s="30">
        <v>145</v>
      </c>
      <c r="M14" s="33">
        <v>226</v>
      </c>
      <c r="N14" s="19">
        <v>150</v>
      </c>
      <c r="O14" s="19">
        <v>135</v>
      </c>
      <c r="P14" s="15">
        <f>SUM(J14:O14)</f>
        <v>993</v>
      </c>
    </row>
    <row r="15" spans="2:16" ht="12.75">
      <c r="B15" s="10">
        <v>12</v>
      </c>
      <c r="C15" s="11" t="s">
        <v>21</v>
      </c>
      <c r="D15" s="12">
        <f>SUM(P15+F15)/E15</f>
        <v>157.16666666666666</v>
      </c>
      <c r="E15" s="13">
        <v>6</v>
      </c>
      <c r="F15" s="14"/>
      <c r="G15" s="21"/>
      <c r="H15" s="25">
        <v>12</v>
      </c>
      <c r="I15" s="25">
        <v>16</v>
      </c>
      <c r="J15" s="19">
        <v>168</v>
      </c>
      <c r="K15" s="30">
        <v>131</v>
      </c>
      <c r="L15" s="30">
        <v>125</v>
      </c>
      <c r="M15" s="19">
        <v>190</v>
      </c>
      <c r="N15" s="30">
        <v>172</v>
      </c>
      <c r="O15" s="19">
        <v>157</v>
      </c>
      <c r="P15" s="15">
        <f>SUM(J15:O15)</f>
        <v>943</v>
      </c>
    </row>
    <row r="16" spans="2:16" ht="12.75">
      <c r="B16" s="10">
        <v>13</v>
      </c>
      <c r="C16" s="11" t="s">
        <v>6</v>
      </c>
      <c r="D16" s="12">
        <f>SUM(P16+F16)/E16</f>
        <v>156.16666666666666</v>
      </c>
      <c r="E16" s="13">
        <v>6</v>
      </c>
      <c r="F16" s="14"/>
      <c r="G16" s="16"/>
      <c r="H16" s="25">
        <v>13</v>
      </c>
      <c r="I16" s="25">
        <v>14</v>
      </c>
      <c r="J16" s="19">
        <v>97</v>
      </c>
      <c r="K16" s="19">
        <v>156</v>
      </c>
      <c r="L16" s="19">
        <v>198</v>
      </c>
      <c r="M16" s="19">
        <v>180</v>
      </c>
      <c r="N16" s="19">
        <v>145</v>
      </c>
      <c r="O16" s="19">
        <v>161</v>
      </c>
      <c r="P16" s="15">
        <f>SUM(J16:O16)</f>
        <v>937</v>
      </c>
    </row>
    <row r="17" spans="2:16" ht="12.75">
      <c r="B17" s="10">
        <v>14</v>
      </c>
      <c r="C17" s="11" t="s">
        <v>8</v>
      </c>
      <c r="D17" s="12">
        <f>SUM(P17+F17)/E17</f>
        <v>153</v>
      </c>
      <c r="E17" s="13">
        <v>6</v>
      </c>
      <c r="F17" s="14"/>
      <c r="G17" s="16"/>
      <c r="H17" s="25">
        <v>14</v>
      </c>
      <c r="I17" s="25">
        <v>12</v>
      </c>
      <c r="J17" s="19">
        <v>133</v>
      </c>
      <c r="K17" s="19">
        <v>125</v>
      </c>
      <c r="L17" s="19">
        <v>175</v>
      </c>
      <c r="M17" s="19">
        <v>177</v>
      </c>
      <c r="N17" s="19">
        <v>142</v>
      </c>
      <c r="O17" s="19">
        <v>166</v>
      </c>
      <c r="P17" s="15">
        <f>SUM(J17:O17)</f>
        <v>918</v>
      </c>
    </row>
    <row r="18" spans="2:16" ht="12.75">
      <c r="B18" s="10">
        <v>15</v>
      </c>
      <c r="C18" s="11" t="s">
        <v>24</v>
      </c>
      <c r="D18" s="12">
        <f>SUM(P18+F18)/E18</f>
        <v>149.33333333333334</v>
      </c>
      <c r="E18" s="13">
        <v>6</v>
      </c>
      <c r="F18" s="14"/>
      <c r="G18" s="21">
        <v>1</v>
      </c>
      <c r="H18" s="25">
        <v>15</v>
      </c>
      <c r="I18" s="25">
        <v>10</v>
      </c>
      <c r="J18" s="30">
        <v>164</v>
      </c>
      <c r="K18" s="30">
        <v>149</v>
      </c>
      <c r="L18" s="30">
        <v>116</v>
      </c>
      <c r="M18" s="30">
        <v>147</v>
      </c>
      <c r="N18" s="32">
        <v>210</v>
      </c>
      <c r="O18" s="19">
        <v>110</v>
      </c>
      <c r="P18" s="15">
        <f>SUM(J18:O18)</f>
        <v>896</v>
      </c>
    </row>
    <row r="19" spans="2:16" ht="12.75">
      <c r="B19" s="10">
        <v>16</v>
      </c>
      <c r="C19" s="11" t="s">
        <v>22</v>
      </c>
      <c r="D19" s="12">
        <f>SUM(P19+F19)/E19</f>
        <v>145.16666666666666</v>
      </c>
      <c r="E19" s="13">
        <v>6</v>
      </c>
      <c r="F19" s="14"/>
      <c r="G19" s="21"/>
      <c r="H19" s="25">
        <v>16</v>
      </c>
      <c r="I19" s="25">
        <v>8</v>
      </c>
      <c r="J19" s="19">
        <v>152</v>
      </c>
      <c r="K19" s="19">
        <v>130</v>
      </c>
      <c r="L19" s="19">
        <v>166</v>
      </c>
      <c r="M19" s="19">
        <v>147</v>
      </c>
      <c r="N19" s="19">
        <v>123</v>
      </c>
      <c r="O19" s="30">
        <v>153</v>
      </c>
      <c r="P19" s="15">
        <f>SUM(J19:O19)</f>
        <v>871</v>
      </c>
    </row>
    <row r="20" spans="2:16" ht="12.75">
      <c r="B20" s="10">
        <v>17</v>
      </c>
      <c r="C20" s="11" t="s">
        <v>15</v>
      </c>
      <c r="D20" s="12">
        <f>SUM(P20+F20)/E20</f>
        <v>143.16666666666666</v>
      </c>
      <c r="E20" s="13">
        <v>6</v>
      </c>
      <c r="F20" s="14"/>
      <c r="G20" s="16"/>
      <c r="H20" s="25">
        <v>17</v>
      </c>
      <c r="I20" s="25">
        <v>6</v>
      </c>
      <c r="J20" s="19">
        <v>146</v>
      </c>
      <c r="K20" s="19">
        <v>173</v>
      </c>
      <c r="L20" s="19">
        <v>149</v>
      </c>
      <c r="M20" s="19">
        <v>134</v>
      </c>
      <c r="N20" s="19">
        <v>134</v>
      </c>
      <c r="O20" s="19">
        <v>123</v>
      </c>
      <c r="P20" s="15">
        <f>SUM(J20:O20)</f>
        <v>859</v>
      </c>
    </row>
    <row r="21" spans="2:16" ht="12.75">
      <c r="B21" s="10">
        <v>18</v>
      </c>
      <c r="C21" s="11" t="s">
        <v>41</v>
      </c>
      <c r="D21" s="12">
        <f>SUM(P21+F21)/E21</f>
        <v>141.66666666666666</v>
      </c>
      <c r="E21" s="13">
        <v>6</v>
      </c>
      <c r="F21" s="14"/>
      <c r="G21" s="29"/>
      <c r="H21" s="25">
        <v>18</v>
      </c>
      <c r="I21" s="25">
        <v>5</v>
      </c>
      <c r="J21" s="19">
        <v>124</v>
      </c>
      <c r="K21" s="19">
        <v>142</v>
      </c>
      <c r="L21" s="19">
        <v>160</v>
      </c>
      <c r="M21" s="19">
        <v>185</v>
      </c>
      <c r="N21" s="19">
        <v>135</v>
      </c>
      <c r="O21" s="19">
        <v>104</v>
      </c>
      <c r="P21" s="15">
        <f>SUM(J21:O21)</f>
        <v>850</v>
      </c>
    </row>
    <row r="22" spans="2:16" ht="12.75">
      <c r="B22" s="10">
        <v>19</v>
      </c>
      <c r="C22" s="11" t="s">
        <v>7</v>
      </c>
      <c r="D22" s="12">
        <f>SUM(P22+F22)/E22</f>
        <v>139.16666666666666</v>
      </c>
      <c r="E22" s="13">
        <v>6</v>
      </c>
      <c r="F22" s="14"/>
      <c r="G22" s="21"/>
      <c r="H22" s="25">
        <v>19</v>
      </c>
      <c r="I22" s="25">
        <v>4</v>
      </c>
      <c r="J22" s="19">
        <v>126</v>
      </c>
      <c r="K22" s="19">
        <v>114</v>
      </c>
      <c r="L22" s="19">
        <v>143</v>
      </c>
      <c r="M22" s="19">
        <v>161</v>
      </c>
      <c r="N22" s="19">
        <v>131</v>
      </c>
      <c r="O22" s="19">
        <v>160</v>
      </c>
      <c r="P22" s="15">
        <f>SUM(J22:O22)</f>
        <v>835</v>
      </c>
    </row>
    <row r="23" spans="2:16" ht="12.75">
      <c r="B23" s="10">
        <v>20</v>
      </c>
      <c r="C23" s="11" t="s">
        <v>32</v>
      </c>
      <c r="D23" s="12">
        <f>SUM(P23+F23)/E23</f>
        <v>138.66666666666666</v>
      </c>
      <c r="E23" s="13">
        <v>6</v>
      </c>
      <c r="F23" s="14"/>
      <c r="G23" s="29"/>
      <c r="H23" s="25">
        <v>20</v>
      </c>
      <c r="I23" s="25">
        <v>3</v>
      </c>
      <c r="J23" s="19">
        <v>160</v>
      </c>
      <c r="K23" s="19">
        <v>115</v>
      </c>
      <c r="L23" s="19">
        <v>135</v>
      </c>
      <c r="M23" s="19">
        <v>127</v>
      </c>
      <c r="N23" s="19">
        <v>152</v>
      </c>
      <c r="O23" s="19">
        <v>143</v>
      </c>
      <c r="P23" s="15">
        <f>SUM(J23:O23)</f>
        <v>832</v>
      </c>
    </row>
    <row r="24" spans="2:16" ht="12.75">
      <c r="B24" s="10">
        <v>21</v>
      </c>
      <c r="C24" s="11" t="s">
        <v>19</v>
      </c>
      <c r="D24" s="12">
        <f>SUM(P24+F24)/E24</f>
        <v>132.33333333333334</v>
      </c>
      <c r="E24" s="13">
        <v>6</v>
      </c>
      <c r="F24" s="14"/>
      <c r="G24" s="16"/>
      <c r="H24" s="25">
        <v>21</v>
      </c>
      <c r="I24" s="25">
        <v>2</v>
      </c>
      <c r="J24" s="19">
        <v>137</v>
      </c>
      <c r="K24" s="19">
        <v>110</v>
      </c>
      <c r="L24" s="19">
        <v>141</v>
      </c>
      <c r="M24" s="19">
        <v>150</v>
      </c>
      <c r="N24" s="19">
        <v>155</v>
      </c>
      <c r="O24" s="19">
        <v>101</v>
      </c>
      <c r="P24" s="15">
        <f>SUM(J24:O24)</f>
        <v>794</v>
      </c>
    </row>
    <row r="25" spans="2:16" ht="12.75">
      <c r="B25" s="10">
        <v>22</v>
      </c>
      <c r="C25" s="11" t="s">
        <v>27</v>
      </c>
      <c r="D25" s="12">
        <f>SUM(P25+F25)/E25</f>
        <v>125.66666666666667</v>
      </c>
      <c r="E25" s="13">
        <v>6</v>
      </c>
      <c r="F25" s="14"/>
      <c r="G25" s="16"/>
      <c r="H25" s="25">
        <v>22</v>
      </c>
      <c r="I25" s="25">
        <v>1</v>
      </c>
      <c r="J25" s="19">
        <v>150</v>
      </c>
      <c r="K25" s="19">
        <v>124</v>
      </c>
      <c r="L25" s="19">
        <v>122</v>
      </c>
      <c r="M25" s="19">
        <v>107</v>
      </c>
      <c r="N25" s="19">
        <v>123</v>
      </c>
      <c r="O25" s="19">
        <v>128</v>
      </c>
      <c r="P25" s="15">
        <f>SUM(J25:O25)</f>
        <v>754</v>
      </c>
    </row>
    <row r="26" spans="2:16" ht="12.75">
      <c r="B26" s="10">
        <v>23</v>
      </c>
      <c r="C26" s="11" t="s">
        <v>11</v>
      </c>
      <c r="D26" s="12">
        <f>SUM(P26+F26)/E26</f>
        <v>0</v>
      </c>
      <c r="E26" s="13">
        <v>6</v>
      </c>
      <c r="F26" s="14"/>
      <c r="G26" s="21"/>
      <c r="H26" s="25"/>
      <c r="I26" s="25"/>
      <c r="J26" s="30"/>
      <c r="K26" s="30"/>
      <c r="L26" s="30"/>
      <c r="M26" s="30"/>
      <c r="N26" s="19"/>
      <c r="O26" s="19"/>
      <c r="P26" s="15">
        <f>SUM(J26:O26)</f>
        <v>0</v>
      </c>
    </row>
    <row r="27" spans="2:16" ht="12.75">
      <c r="B27" s="10">
        <v>24</v>
      </c>
      <c r="C27" s="11" t="s">
        <v>25</v>
      </c>
      <c r="D27" s="12">
        <f>SUM(P27+F27)/E27</f>
        <v>0</v>
      </c>
      <c r="E27" s="13">
        <v>6</v>
      </c>
      <c r="F27" s="14"/>
      <c r="G27" s="16"/>
      <c r="H27" s="25"/>
      <c r="I27" s="25"/>
      <c r="J27" s="19"/>
      <c r="K27" s="19"/>
      <c r="L27" s="19"/>
      <c r="M27" s="19"/>
      <c r="N27" s="19"/>
      <c r="O27" s="19"/>
      <c r="P27" s="15">
        <f>SUM(J27:O27)</f>
        <v>0</v>
      </c>
    </row>
    <row r="28" spans="2:16" ht="12.75">
      <c r="B28" s="10">
        <v>25</v>
      </c>
      <c r="C28" s="11" t="s">
        <v>9</v>
      </c>
      <c r="D28" s="12">
        <f>SUM(P28+F28)/E28</f>
        <v>0</v>
      </c>
      <c r="E28" s="13">
        <v>6</v>
      </c>
      <c r="F28" s="14"/>
      <c r="G28" s="21"/>
      <c r="H28" s="25"/>
      <c r="I28" s="25"/>
      <c r="J28" s="30"/>
      <c r="K28" s="30"/>
      <c r="L28" s="30"/>
      <c r="M28" s="30"/>
      <c r="N28" s="19"/>
      <c r="O28" s="19"/>
      <c r="P28" s="15">
        <f>SUM(J28:O28)</f>
        <v>0</v>
      </c>
    </row>
    <row r="29" spans="2:16" ht="12.75">
      <c r="B29" s="10">
        <v>26</v>
      </c>
      <c r="C29" s="11" t="s">
        <v>35</v>
      </c>
      <c r="D29" s="12">
        <f>SUM(P29+F29)/E29</f>
        <v>0</v>
      </c>
      <c r="E29" s="13">
        <v>6</v>
      </c>
      <c r="F29" s="14"/>
      <c r="G29" s="21"/>
      <c r="H29" s="25"/>
      <c r="I29" s="25"/>
      <c r="J29" s="19"/>
      <c r="K29" s="30"/>
      <c r="L29" s="19"/>
      <c r="M29" s="19"/>
      <c r="N29" s="19"/>
      <c r="O29" s="19"/>
      <c r="P29" s="15">
        <f>SUM(J29:O29)</f>
        <v>0</v>
      </c>
    </row>
    <row r="30" spans="2:16" ht="12.75">
      <c r="B30" s="26">
        <v>27</v>
      </c>
      <c r="C30" s="11" t="s">
        <v>37</v>
      </c>
      <c r="D30" s="12">
        <f>SUM(P30+F30)/E30</f>
        <v>0</v>
      </c>
      <c r="E30" s="13">
        <v>6</v>
      </c>
      <c r="F30" s="14"/>
      <c r="G30" s="31"/>
      <c r="H30" s="25"/>
      <c r="I30" s="25"/>
      <c r="J30" s="30"/>
      <c r="K30" s="30"/>
      <c r="L30" s="30"/>
      <c r="M30" s="30"/>
      <c r="N30" s="19"/>
      <c r="O30" s="19"/>
      <c r="P30" s="15">
        <f>SUM(J30:O30)</f>
        <v>0</v>
      </c>
    </row>
    <row r="31" spans="2:16" ht="12.75">
      <c r="B31" s="26">
        <v>28</v>
      </c>
      <c r="C31" s="11" t="s">
        <v>30</v>
      </c>
      <c r="D31" s="12">
        <f>SUM(P31+F31)/E31</f>
        <v>0</v>
      </c>
      <c r="E31" s="13">
        <v>6</v>
      </c>
      <c r="F31" s="14"/>
      <c r="G31" s="41"/>
      <c r="H31" s="25"/>
      <c r="I31" s="25"/>
      <c r="J31" s="19"/>
      <c r="K31" s="30"/>
      <c r="L31" s="19"/>
      <c r="M31" s="30"/>
      <c r="N31" s="19"/>
      <c r="O31" s="19"/>
      <c r="P31" s="15">
        <f>SUM(J31:O31)</f>
        <v>0</v>
      </c>
    </row>
    <row r="32" spans="2:16" ht="12.75">
      <c r="B32" s="26">
        <v>29</v>
      </c>
      <c r="C32" s="11" t="s">
        <v>36</v>
      </c>
      <c r="D32" s="12">
        <f>SUM(P32+F32)/E32</f>
        <v>0</v>
      </c>
      <c r="E32" s="13">
        <v>6</v>
      </c>
      <c r="F32" s="14"/>
      <c r="G32" s="31"/>
      <c r="H32" s="25"/>
      <c r="I32" s="25"/>
      <c r="J32" s="19"/>
      <c r="K32" s="19"/>
      <c r="L32" s="19"/>
      <c r="M32" s="19"/>
      <c r="N32" s="19"/>
      <c r="O32" s="19"/>
      <c r="P32" s="15">
        <f>SUM(J32:O32)</f>
        <v>0</v>
      </c>
    </row>
    <row r="33" spans="2:16" ht="12.75">
      <c r="B33" s="26">
        <v>30</v>
      </c>
      <c r="C33" s="11" t="s">
        <v>29</v>
      </c>
      <c r="D33" s="12">
        <f>SUM(P33+F33)/E33</f>
        <v>0</v>
      </c>
      <c r="E33" s="13">
        <v>6</v>
      </c>
      <c r="F33" s="14"/>
      <c r="G33" s="27"/>
      <c r="H33" s="25"/>
      <c r="I33" s="25"/>
      <c r="J33" s="19"/>
      <c r="K33" s="19"/>
      <c r="L33" s="19"/>
      <c r="M33" s="19"/>
      <c r="N33" s="19"/>
      <c r="O33" s="19"/>
      <c r="P33" s="15">
        <f>SUM(J33:O33)</f>
        <v>0</v>
      </c>
    </row>
    <row r="34" spans="2:16" ht="12.75">
      <c r="B34" s="26">
        <v>31</v>
      </c>
      <c r="C34" s="11" t="s">
        <v>17</v>
      </c>
      <c r="D34" s="12">
        <f>SUM(P34+F34)/E34</f>
        <v>0</v>
      </c>
      <c r="E34" s="13">
        <v>6</v>
      </c>
      <c r="F34" s="14"/>
      <c r="G34" s="28"/>
      <c r="H34" s="25"/>
      <c r="I34" s="25"/>
      <c r="J34" s="19"/>
      <c r="K34" s="19"/>
      <c r="L34" s="19"/>
      <c r="M34" s="19"/>
      <c r="N34" s="19"/>
      <c r="O34" s="19"/>
      <c r="P34" s="15">
        <f>SUM(J34:O34)</f>
        <v>0</v>
      </c>
    </row>
  </sheetData>
  <sheetProtection/>
  <mergeCells count="3">
    <mergeCell ref="B1:G1"/>
    <mergeCell ref="B3:G3"/>
    <mergeCell ref="J1:O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2013-02-16T09:11:22Z</dcterms:modified>
  <cp:category/>
  <cp:version/>
  <cp:contentType/>
  <cp:contentStatus/>
</cp:coreProperties>
</file>