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0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<sst xmlns="http://schemas.openxmlformats.org/spreadsheetml/2006/main" count="57" uniqueCount="34">
  <si>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miejsce</t>
  </si>
  <si>
    <t>Nazwisko i Imię</t>
  </si>
  <si>
    <t>średnia</t>
  </si>
  <si>
    <t>ilość</t>
  </si>
  <si>
    <t>TOTALL</t>
  </si>
  <si>
    <t>hndc</t>
  </si>
  <si>
    <t>PASKI&gt;200</t>
  </si>
  <si>
    <t>SOWUL ELKE</t>
  </si>
  <si>
    <t>CZYŻ DOMINIK</t>
  </si>
  <si>
    <t>HARKOWSKI MAREK</t>
  </si>
  <si>
    <t>KONTRYMOWICZ MIECZYSŁAW</t>
  </si>
  <si>
    <t>KWIATKOWSKI MAREK</t>
  </si>
  <si>
    <t>DĄBKOWSKA EWA</t>
  </si>
  <si>
    <t>MIEJSCE</t>
  </si>
  <si>
    <t>K/M</t>
  </si>
  <si>
    <t>M</t>
  </si>
  <si>
    <t>K</t>
  </si>
  <si>
    <t>KOZŁOWSKI DAREK</t>
  </si>
  <si>
    <t>KOZIKOWSKI PRZEMYSŁAW</t>
  </si>
  <si>
    <t>LACHOWICZ JACEK</t>
  </si>
  <si>
    <t>SZYJKA JANUSZ</t>
  </si>
  <si>
    <t>DYBIŃSKI CEZARY</t>
  </si>
  <si>
    <t>JANUSZEWSKA JULIA</t>
  </si>
  <si>
    <t>REENTRY</t>
  </si>
  <si>
    <t>LANGOWSKA ELA</t>
  </si>
  <si>
    <t>R</t>
  </si>
  <si>
    <t>ZYGAS ANDRZEJ</t>
  </si>
  <si>
    <t>WUJTEWICZ JANUSZ</t>
  </si>
  <si>
    <t>KRUTCZENKO ROBERT</t>
  </si>
  <si>
    <t>MARKOWSKI GRZEGORZ</t>
  </si>
  <si>
    <t>BEDNOROWSKI ROBERT</t>
  </si>
  <si>
    <t>HUSZCZA KRZYSZTOF</t>
  </si>
  <si>
    <t>VI TURNIEJ 27.11.2013</t>
  </si>
  <si>
    <t xml:space="preserve">KLASYFIKACJA VI TURNIEJU HELIOS CTB IV 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</si>
</sst>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6" borderId="14" xfId="52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1" fillId="29" borderId="0" xfId="0" applyFont="1" applyFill="1" applyBorder="1" applyAlignment="1">
      <alignment horizontal="center" vertical="center" textRotation="180"/>
    </xf>
    <xf numFmtId="0" fontId="22" fillId="29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20" fillId="24" borderId="18" xfId="0" applyFont="1" applyFill="1" applyBorder="1" applyAlignment="1">
      <alignment horizontal="center" vertical="center" textRotation="180"/>
    </xf>
    <xf numFmtId="0" fontId="22" fillId="27" borderId="17" xfId="0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 textRotation="180"/>
    </xf>
    <xf numFmtId="0" fontId="0" fillId="31" borderId="14" xfId="0" applyFill="1" applyBorder="1" applyAlignment="1">
      <alignment horizontal="center"/>
    </xf>
    <xf numFmtId="0" fontId="23" fillId="32" borderId="14" xfId="0" applyFont="1" applyFill="1" applyBorder="1" applyAlignment="1">
      <alignment horizontal="center" vertical="center"/>
    </xf>
    <xf numFmtId="0" fontId="26" fillId="31" borderId="14" xfId="0" applyFont="1" applyFill="1" applyBorder="1" applyAlignment="1">
      <alignment horizontal="center"/>
    </xf>
    <xf numFmtId="0" fontId="23" fillId="29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30" borderId="20" xfId="0" applyFont="1" applyFill="1" applyBorder="1" applyAlignment="1">
      <alignment horizontal="center" vertical="center" wrapText="1"/>
    </xf>
    <xf numFmtId="0" fontId="19" fillId="30" borderId="21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3.00390625" style="0" bestFit="1" customWidth="1"/>
    <col min="4" max="4" width="26.7109375" style="0" bestFit="1" customWidth="1"/>
    <col min="8" max="8" width="9.140625" style="23" customWidth="1"/>
    <col min="9" max="10" width="3.28125" style="0" bestFit="1" customWidth="1"/>
    <col min="11" max="11" width="5.00390625" style="0" customWidth="1"/>
  </cols>
  <sheetData>
    <row r="1" spans="2:17" ht="48.75" customHeight="1" thickBot="1">
      <c r="B1" s="36" t="s">
        <v>33</v>
      </c>
      <c r="C1" s="37"/>
      <c r="D1" s="37"/>
      <c r="E1" s="37"/>
      <c r="F1" s="37"/>
      <c r="G1" s="37"/>
      <c r="H1" s="37"/>
      <c r="I1" s="37"/>
      <c r="J1" s="27"/>
      <c r="L1" s="40" t="s">
        <v>32</v>
      </c>
      <c r="M1" s="41"/>
      <c r="N1" s="41"/>
      <c r="O1" s="41"/>
      <c r="P1" s="41"/>
      <c r="Q1" s="41"/>
    </row>
    <row r="2" spans="2:18" ht="58.5" thickBot="1" thickTop="1">
      <c r="B2" s="1" t="s">
        <v>0</v>
      </c>
      <c r="C2" s="25" t="s">
        <v>14</v>
      </c>
      <c r="D2" s="2" t="s">
        <v>1</v>
      </c>
      <c r="E2" s="3" t="s">
        <v>2</v>
      </c>
      <c r="F2" s="4" t="s">
        <v>3</v>
      </c>
      <c r="G2" s="5" t="s">
        <v>4</v>
      </c>
      <c r="H2" s="6" t="s">
        <v>5</v>
      </c>
      <c r="I2" s="7" t="s">
        <v>6</v>
      </c>
      <c r="J2" s="28" t="s">
        <v>23</v>
      </c>
      <c r="K2" s="21" t="s">
        <v>13</v>
      </c>
      <c r="L2" s="8"/>
      <c r="M2" s="9"/>
      <c r="N2" s="9"/>
      <c r="O2" s="9"/>
      <c r="P2" s="9"/>
      <c r="Q2" s="9"/>
      <c r="R2" s="10" t="s">
        <v>4</v>
      </c>
    </row>
    <row r="3" spans="2:17" ht="15.75">
      <c r="B3" s="38"/>
      <c r="C3" s="39"/>
      <c r="D3" s="39"/>
      <c r="E3" s="39"/>
      <c r="F3" s="39"/>
      <c r="G3" s="39"/>
      <c r="H3" s="39"/>
      <c r="I3" s="39"/>
      <c r="J3" s="26"/>
      <c r="K3" s="22"/>
      <c r="L3" s="17"/>
      <c r="M3" s="17"/>
      <c r="N3" s="18"/>
      <c r="O3" s="18"/>
      <c r="P3" s="17"/>
      <c r="Q3" s="19"/>
    </row>
    <row r="4" spans="2:18" ht="12.75">
      <c r="B4" s="30">
        <v>1</v>
      </c>
      <c r="C4" s="30" t="s">
        <v>15</v>
      </c>
      <c r="D4" s="11" t="s">
        <v>10</v>
      </c>
      <c r="E4" s="12">
        <f aca="true" t="shared" si="0" ref="E4:E24">SUM(G4/F4)</f>
        <v>188</v>
      </c>
      <c r="F4" s="13">
        <v>6</v>
      </c>
      <c r="G4" s="14">
        <f aca="true" t="shared" si="1" ref="G4:G24">SUM(R4+H4)</f>
        <v>1128</v>
      </c>
      <c r="H4" s="15"/>
      <c r="I4" s="31">
        <v>3</v>
      </c>
      <c r="J4" s="31"/>
      <c r="K4" s="32">
        <v>1</v>
      </c>
      <c r="L4" s="20">
        <v>133</v>
      </c>
      <c r="M4" s="29">
        <v>211</v>
      </c>
      <c r="N4" s="20">
        <v>198</v>
      </c>
      <c r="O4" s="20">
        <v>174</v>
      </c>
      <c r="P4" s="29">
        <v>204</v>
      </c>
      <c r="Q4" s="29">
        <v>208</v>
      </c>
      <c r="R4" s="16">
        <f aca="true" t="shared" si="2" ref="R4:R24">SUM(L4:Q4)</f>
        <v>1128</v>
      </c>
    </row>
    <row r="5" spans="2:18" ht="12.75">
      <c r="B5" s="30"/>
      <c r="C5" s="30" t="s">
        <v>15</v>
      </c>
      <c r="D5" s="11" t="s">
        <v>10</v>
      </c>
      <c r="E5" s="12">
        <f t="shared" si="0"/>
        <v>173</v>
      </c>
      <c r="F5" s="13">
        <v>6</v>
      </c>
      <c r="G5" s="14">
        <f t="shared" si="1"/>
        <v>1038</v>
      </c>
      <c r="H5" s="15"/>
      <c r="I5" s="31"/>
      <c r="J5" s="31" t="s">
        <v>25</v>
      </c>
      <c r="K5" s="32"/>
      <c r="L5" s="20">
        <v>182</v>
      </c>
      <c r="M5" s="20">
        <v>159</v>
      </c>
      <c r="N5" s="20">
        <v>144</v>
      </c>
      <c r="O5" s="29">
        <v>213</v>
      </c>
      <c r="P5" s="20">
        <v>182</v>
      </c>
      <c r="Q5" s="20">
        <v>158</v>
      </c>
      <c r="R5" s="16">
        <f t="shared" si="2"/>
        <v>1038</v>
      </c>
    </row>
    <row r="6" spans="2:18" ht="12.75">
      <c r="B6" s="30">
        <v>2</v>
      </c>
      <c r="C6" s="30" t="s">
        <v>16</v>
      </c>
      <c r="D6" s="11" t="s">
        <v>7</v>
      </c>
      <c r="E6" s="12">
        <f t="shared" si="0"/>
        <v>169</v>
      </c>
      <c r="F6" s="13">
        <v>6</v>
      </c>
      <c r="G6" s="14">
        <f t="shared" si="1"/>
        <v>1014</v>
      </c>
      <c r="H6" s="15">
        <v>30</v>
      </c>
      <c r="I6" s="31"/>
      <c r="J6" s="31"/>
      <c r="K6" s="32">
        <v>2</v>
      </c>
      <c r="L6" s="24">
        <v>141</v>
      </c>
      <c r="M6" s="24">
        <v>163</v>
      </c>
      <c r="N6" s="24">
        <v>179</v>
      </c>
      <c r="O6" s="24">
        <v>189</v>
      </c>
      <c r="P6" s="24">
        <v>139</v>
      </c>
      <c r="Q6" s="20">
        <v>173</v>
      </c>
      <c r="R6" s="16">
        <f t="shared" si="2"/>
        <v>984</v>
      </c>
    </row>
    <row r="7" spans="2:18" ht="12.75">
      <c r="B7" s="30">
        <v>3</v>
      </c>
      <c r="C7" s="30" t="s">
        <v>15</v>
      </c>
      <c r="D7" s="11" t="s">
        <v>20</v>
      </c>
      <c r="E7" s="12">
        <f t="shared" si="0"/>
        <v>162.83333333333334</v>
      </c>
      <c r="F7" s="13">
        <v>6</v>
      </c>
      <c r="G7" s="14">
        <f t="shared" si="1"/>
        <v>977</v>
      </c>
      <c r="H7" s="15"/>
      <c r="I7" s="31">
        <v>1</v>
      </c>
      <c r="J7" s="31"/>
      <c r="K7" s="32">
        <v>3</v>
      </c>
      <c r="L7" s="20">
        <v>175</v>
      </c>
      <c r="M7" s="20">
        <v>116</v>
      </c>
      <c r="N7" s="29">
        <v>244</v>
      </c>
      <c r="O7" s="20">
        <v>136</v>
      </c>
      <c r="P7" s="20">
        <v>129</v>
      </c>
      <c r="Q7" s="20">
        <v>177</v>
      </c>
      <c r="R7" s="16">
        <f t="shared" si="2"/>
        <v>977</v>
      </c>
    </row>
    <row r="8" spans="2:18" ht="12.75">
      <c r="B8" s="30">
        <v>4</v>
      </c>
      <c r="C8" s="30" t="s">
        <v>15</v>
      </c>
      <c r="D8" s="11" t="s">
        <v>8</v>
      </c>
      <c r="E8" s="12">
        <f t="shared" si="0"/>
        <v>162</v>
      </c>
      <c r="F8" s="13">
        <v>6</v>
      </c>
      <c r="G8" s="14">
        <f t="shared" si="1"/>
        <v>972</v>
      </c>
      <c r="H8" s="15"/>
      <c r="I8" s="31"/>
      <c r="J8" s="31"/>
      <c r="K8" s="32">
        <v>4</v>
      </c>
      <c r="L8" s="20">
        <v>140</v>
      </c>
      <c r="M8" s="20">
        <v>185</v>
      </c>
      <c r="N8" s="20">
        <v>172</v>
      </c>
      <c r="O8" s="20">
        <v>153</v>
      </c>
      <c r="P8" s="20">
        <v>162</v>
      </c>
      <c r="Q8" s="20">
        <v>160</v>
      </c>
      <c r="R8" s="16">
        <f t="shared" si="2"/>
        <v>972</v>
      </c>
    </row>
    <row r="9" spans="2:18" ht="12.75">
      <c r="B9" s="30">
        <v>5</v>
      </c>
      <c r="C9" s="30" t="s">
        <v>15</v>
      </c>
      <c r="D9" s="11" t="s">
        <v>11</v>
      </c>
      <c r="E9" s="12">
        <f t="shared" si="0"/>
        <v>161.66666666666666</v>
      </c>
      <c r="F9" s="13">
        <v>6</v>
      </c>
      <c r="G9" s="14">
        <f t="shared" si="1"/>
        <v>970</v>
      </c>
      <c r="H9" s="15"/>
      <c r="I9" s="31">
        <v>1</v>
      </c>
      <c r="J9" s="31"/>
      <c r="K9" s="32">
        <v>5</v>
      </c>
      <c r="L9" s="20">
        <v>124</v>
      </c>
      <c r="M9" s="20">
        <v>184</v>
      </c>
      <c r="N9" s="20">
        <v>121</v>
      </c>
      <c r="O9" s="29">
        <v>203</v>
      </c>
      <c r="P9" s="20">
        <v>177</v>
      </c>
      <c r="Q9" s="20">
        <v>161</v>
      </c>
      <c r="R9" s="16">
        <f t="shared" si="2"/>
        <v>970</v>
      </c>
    </row>
    <row r="10" spans="2:18" ht="12.75">
      <c r="B10" s="30">
        <v>6</v>
      </c>
      <c r="C10" s="30" t="s">
        <v>16</v>
      </c>
      <c r="D10" s="11" t="s">
        <v>24</v>
      </c>
      <c r="E10" s="12">
        <f t="shared" si="0"/>
        <v>159.66666666666666</v>
      </c>
      <c r="F10" s="13">
        <v>6</v>
      </c>
      <c r="G10" s="14">
        <f t="shared" si="1"/>
        <v>958</v>
      </c>
      <c r="H10" s="15">
        <v>30</v>
      </c>
      <c r="I10" s="31"/>
      <c r="J10" s="31"/>
      <c r="K10" s="32">
        <v>6</v>
      </c>
      <c r="L10" s="24">
        <v>155</v>
      </c>
      <c r="M10" s="24">
        <v>161</v>
      </c>
      <c r="N10" s="24">
        <v>121</v>
      </c>
      <c r="O10" s="24">
        <v>180</v>
      </c>
      <c r="P10" s="20">
        <v>146</v>
      </c>
      <c r="Q10" s="24">
        <v>165</v>
      </c>
      <c r="R10" s="16">
        <f t="shared" si="2"/>
        <v>928</v>
      </c>
    </row>
    <row r="11" spans="2:18" ht="12.75">
      <c r="B11" s="30">
        <v>7</v>
      </c>
      <c r="C11" s="30" t="s">
        <v>16</v>
      </c>
      <c r="D11" s="11" t="s">
        <v>12</v>
      </c>
      <c r="E11" s="12">
        <f t="shared" si="0"/>
        <v>159.66666666666666</v>
      </c>
      <c r="F11" s="13">
        <v>6</v>
      </c>
      <c r="G11" s="14">
        <f t="shared" si="1"/>
        <v>958</v>
      </c>
      <c r="H11" s="15">
        <v>30</v>
      </c>
      <c r="I11" s="31">
        <v>1</v>
      </c>
      <c r="J11" s="31"/>
      <c r="K11" s="32">
        <v>7</v>
      </c>
      <c r="L11" s="20">
        <v>137</v>
      </c>
      <c r="M11" s="20">
        <v>143</v>
      </c>
      <c r="N11" s="20">
        <v>185</v>
      </c>
      <c r="O11" s="20">
        <v>148</v>
      </c>
      <c r="P11" s="29">
        <v>202</v>
      </c>
      <c r="Q11" s="20">
        <v>113</v>
      </c>
      <c r="R11" s="16">
        <f t="shared" si="2"/>
        <v>928</v>
      </c>
    </row>
    <row r="12" spans="2:18" ht="12.75">
      <c r="B12" s="30">
        <v>8</v>
      </c>
      <c r="C12" s="34" t="s">
        <v>15</v>
      </c>
      <c r="D12" s="11" t="s">
        <v>18</v>
      </c>
      <c r="E12" s="12">
        <f t="shared" si="0"/>
        <v>155.83333333333334</v>
      </c>
      <c r="F12" s="13">
        <v>6</v>
      </c>
      <c r="G12" s="14">
        <f t="shared" si="1"/>
        <v>935</v>
      </c>
      <c r="H12" s="15"/>
      <c r="I12" s="31"/>
      <c r="J12" s="31"/>
      <c r="K12" s="32">
        <v>8</v>
      </c>
      <c r="L12" s="35">
        <v>165</v>
      </c>
      <c r="M12" s="35">
        <v>172</v>
      </c>
      <c r="N12" s="35">
        <v>157</v>
      </c>
      <c r="O12" s="35">
        <v>144</v>
      </c>
      <c r="P12" s="35">
        <v>124</v>
      </c>
      <c r="Q12" s="35">
        <v>173</v>
      </c>
      <c r="R12" s="16">
        <f t="shared" si="2"/>
        <v>935</v>
      </c>
    </row>
    <row r="13" spans="2:18" ht="12.75">
      <c r="B13" s="30">
        <v>9</v>
      </c>
      <c r="C13" s="34" t="s">
        <v>15</v>
      </c>
      <c r="D13" s="11" t="s">
        <v>31</v>
      </c>
      <c r="E13" s="12">
        <f t="shared" si="0"/>
        <v>151.83333333333334</v>
      </c>
      <c r="F13" s="13">
        <v>6</v>
      </c>
      <c r="G13" s="14">
        <f t="shared" si="1"/>
        <v>911</v>
      </c>
      <c r="H13" s="15"/>
      <c r="I13" s="31"/>
      <c r="J13" s="31"/>
      <c r="K13" s="32">
        <v>9</v>
      </c>
      <c r="L13" s="20">
        <v>174</v>
      </c>
      <c r="M13" s="20">
        <v>125</v>
      </c>
      <c r="N13" s="20">
        <v>170</v>
      </c>
      <c r="O13" s="20">
        <v>115</v>
      </c>
      <c r="P13" s="20">
        <v>160</v>
      </c>
      <c r="Q13" s="20">
        <v>167</v>
      </c>
      <c r="R13" s="16">
        <f t="shared" si="2"/>
        <v>911</v>
      </c>
    </row>
    <row r="14" spans="2:18" ht="12.75">
      <c r="B14" s="30">
        <v>10</v>
      </c>
      <c r="C14" s="30" t="s">
        <v>15</v>
      </c>
      <c r="D14" s="11" t="s">
        <v>17</v>
      </c>
      <c r="E14" s="12">
        <f t="shared" si="0"/>
        <v>151.33333333333334</v>
      </c>
      <c r="F14" s="13">
        <v>6</v>
      </c>
      <c r="G14" s="14">
        <f t="shared" si="1"/>
        <v>908</v>
      </c>
      <c r="H14" s="15"/>
      <c r="I14" s="31"/>
      <c r="J14" s="31"/>
      <c r="K14" s="32">
        <v>10</v>
      </c>
      <c r="L14" s="24">
        <v>167</v>
      </c>
      <c r="M14" s="24">
        <v>129</v>
      </c>
      <c r="N14" s="24">
        <v>191</v>
      </c>
      <c r="O14" s="24">
        <v>146</v>
      </c>
      <c r="P14" s="20">
        <v>129</v>
      </c>
      <c r="Q14" s="24">
        <v>146</v>
      </c>
      <c r="R14" s="16">
        <f t="shared" si="2"/>
        <v>908</v>
      </c>
    </row>
    <row r="15" spans="2:18" ht="12.75">
      <c r="B15" s="30"/>
      <c r="C15" s="30" t="s">
        <v>16</v>
      </c>
      <c r="D15" s="11" t="s">
        <v>12</v>
      </c>
      <c r="E15" s="12">
        <f t="shared" si="0"/>
        <v>149.16666666666666</v>
      </c>
      <c r="F15" s="13">
        <v>6</v>
      </c>
      <c r="G15" s="14">
        <f t="shared" si="1"/>
        <v>895</v>
      </c>
      <c r="H15" s="15">
        <v>30</v>
      </c>
      <c r="I15" s="31"/>
      <c r="J15" s="31" t="s">
        <v>25</v>
      </c>
      <c r="K15" s="32"/>
      <c r="L15" s="20">
        <v>169</v>
      </c>
      <c r="M15" s="20">
        <v>148</v>
      </c>
      <c r="N15" s="20">
        <v>128</v>
      </c>
      <c r="O15" s="20">
        <v>130</v>
      </c>
      <c r="P15" s="20">
        <v>146</v>
      </c>
      <c r="Q15" s="20">
        <v>144</v>
      </c>
      <c r="R15" s="16">
        <f t="shared" si="2"/>
        <v>865</v>
      </c>
    </row>
    <row r="16" spans="2:18" ht="12.75">
      <c r="B16" s="30">
        <v>11</v>
      </c>
      <c r="C16" s="34" t="s">
        <v>15</v>
      </c>
      <c r="D16" s="11" t="s">
        <v>28</v>
      </c>
      <c r="E16" s="12">
        <f t="shared" si="0"/>
        <v>146.66666666666666</v>
      </c>
      <c r="F16" s="13">
        <v>6</v>
      </c>
      <c r="G16" s="14">
        <f t="shared" si="1"/>
        <v>880</v>
      </c>
      <c r="H16" s="15"/>
      <c r="I16" s="31"/>
      <c r="J16" s="31"/>
      <c r="K16" s="32">
        <v>11</v>
      </c>
      <c r="L16" s="20">
        <v>136</v>
      </c>
      <c r="M16" s="20">
        <v>117</v>
      </c>
      <c r="N16" s="20">
        <v>124</v>
      </c>
      <c r="O16" s="20">
        <v>148</v>
      </c>
      <c r="P16" s="20">
        <v>150</v>
      </c>
      <c r="Q16" s="29">
        <v>205</v>
      </c>
      <c r="R16" s="16">
        <f t="shared" si="2"/>
        <v>880</v>
      </c>
    </row>
    <row r="17" spans="2:18" ht="12.75">
      <c r="B17" s="30">
        <v>12</v>
      </c>
      <c r="C17" s="34" t="s">
        <v>15</v>
      </c>
      <c r="D17" s="11" t="s">
        <v>27</v>
      </c>
      <c r="E17" s="12">
        <f t="shared" si="0"/>
        <v>146.5</v>
      </c>
      <c r="F17" s="13">
        <v>6</v>
      </c>
      <c r="G17" s="14">
        <f t="shared" si="1"/>
        <v>879</v>
      </c>
      <c r="H17" s="15"/>
      <c r="I17" s="31"/>
      <c r="J17" s="31"/>
      <c r="K17" s="32">
        <v>12</v>
      </c>
      <c r="L17" s="35">
        <v>139</v>
      </c>
      <c r="M17" s="35">
        <v>146</v>
      </c>
      <c r="N17" s="35">
        <v>142</v>
      </c>
      <c r="O17" s="35">
        <v>163</v>
      </c>
      <c r="P17" s="35">
        <v>187</v>
      </c>
      <c r="Q17" s="35">
        <v>102</v>
      </c>
      <c r="R17" s="16">
        <f t="shared" si="2"/>
        <v>879</v>
      </c>
    </row>
    <row r="18" spans="2:18" ht="12.75">
      <c r="B18" s="30">
        <v>13</v>
      </c>
      <c r="C18" s="30" t="s">
        <v>15</v>
      </c>
      <c r="D18" s="11" t="s">
        <v>19</v>
      </c>
      <c r="E18" s="12">
        <f t="shared" si="0"/>
        <v>144.83333333333334</v>
      </c>
      <c r="F18" s="13">
        <v>6</v>
      </c>
      <c r="G18" s="14">
        <f t="shared" si="1"/>
        <v>869</v>
      </c>
      <c r="H18" s="15"/>
      <c r="I18" s="31"/>
      <c r="J18" s="31"/>
      <c r="K18" s="32">
        <v>13</v>
      </c>
      <c r="L18" s="20">
        <v>144</v>
      </c>
      <c r="M18" s="20">
        <v>161</v>
      </c>
      <c r="N18" s="20">
        <v>146</v>
      </c>
      <c r="O18" s="20">
        <v>122</v>
      </c>
      <c r="P18" s="20">
        <v>136</v>
      </c>
      <c r="Q18" s="24">
        <v>160</v>
      </c>
      <c r="R18" s="16">
        <f t="shared" si="2"/>
        <v>869</v>
      </c>
    </row>
    <row r="19" spans="2:18" ht="12.75">
      <c r="B19" s="30">
        <v>14</v>
      </c>
      <c r="C19" s="30" t="s">
        <v>16</v>
      </c>
      <c r="D19" s="11" t="s">
        <v>22</v>
      </c>
      <c r="E19" s="12">
        <f t="shared" si="0"/>
        <v>144.5</v>
      </c>
      <c r="F19" s="13">
        <v>6</v>
      </c>
      <c r="G19" s="14">
        <f t="shared" si="1"/>
        <v>867</v>
      </c>
      <c r="H19" s="15">
        <v>30</v>
      </c>
      <c r="I19" s="31"/>
      <c r="J19" s="31"/>
      <c r="K19" s="32">
        <v>14</v>
      </c>
      <c r="L19" s="20">
        <v>141</v>
      </c>
      <c r="M19" s="20">
        <v>112</v>
      </c>
      <c r="N19" s="20">
        <v>105</v>
      </c>
      <c r="O19" s="20">
        <v>166</v>
      </c>
      <c r="P19" s="20">
        <v>144</v>
      </c>
      <c r="Q19" s="20">
        <v>169</v>
      </c>
      <c r="R19" s="16">
        <f t="shared" si="2"/>
        <v>837</v>
      </c>
    </row>
    <row r="20" spans="2:18" ht="12.75">
      <c r="B20" s="30">
        <v>15</v>
      </c>
      <c r="C20" s="30" t="s">
        <v>15</v>
      </c>
      <c r="D20" s="11" t="s">
        <v>9</v>
      </c>
      <c r="E20" s="12">
        <f t="shared" si="0"/>
        <v>143.16666666666666</v>
      </c>
      <c r="F20" s="13">
        <v>6</v>
      </c>
      <c r="G20" s="14">
        <f t="shared" si="1"/>
        <v>859</v>
      </c>
      <c r="H20" s="15"/>
      <c r="I20" s="31"/>
      <c r="J20" s="31"/>
      <c r="K20" s="32">
        <v>15</v>
      </c>
      <c r="L20" s="20">
        <v>135</v>
      </c>
      <c r="M20" s="20">
        <v>103</v>
      </c>
      <c r="N20" s="20">
        <v>145</v>
      </c>
      <c r="O20" s="20">
        <v>151</v>
      </c>
      <c r="P20" s="20">
        <v>160</v>
      </c>
      <c r="Q20" s="20">
        <v>165</v>
      </c>
      <c r="R20" s="16">
        <f t="shared" si="2"/>
        <v>859</v>
      </c>
    </row>
    <row r="21" spans="2:18" ht="12.75">
      <c r="B21" s="30">
        <v>16</v>
      </c>
      <c r="C21" s="30" t="s">
        <v>15</v>
      </c>
      <c r="D21" s="11" t="s">
        <v>26</v>
      </c>
      <c r="E21" s="12">
        <f t="shared" si="0"/>
        <v>141.66666666666666</v>
      </c>
      <c r="F21" s="13">
        <v>6</v>
      </c>
      <c r="G21" s="14">
        <f t="shared" si="1"/>
        <v>850</v>
      </c>
      <c r="H21" s="15"/>
      <c r="I21" s="31"/>
      <c r="J21" s="31"/>
      <c r="K21" s="32">
        <v>16</v>
      </c>
      <c r="L21" s="24">
        <v>168</v>
      </c>
      <c r="M21" s="24">
        <v>144</v>
      </c>
      <c r="N21" s="24">
        <v>119</v>
      </c>
      <c r="O21" s="24">
        <v>165</v>
      </c>
      <c r="P21" s="20">
        <v>127</v>
      </c>
      <c r="Q21" s="24">
        <v>127</v>
      </c>
      <c r="R21" s="16">
        <f t="shared" si="2"/>
        <v>850</v>
      </c>
    </row>
    <row r="22" spans="2:18" ht="12.75">
      <c r="B22" s="30">
        <v>17</v>
      </c>
      <c r="C22" s="30" t="s">
        <v>15</v>
      </c>
      <c r="D22" s="11" t="s">
        <v>21</v>
      </c>
      <c r="E22" s="12">
        <f t="shared" si="0"/>
        <v>111.5</v>
      </c>
      <c r="F22" s="13">
        <v>6</v>
      </c>
      <c r="G22" s="14">
        <f t="shared" si="1"/>
        <v>669</v>
      </c>
      <c r="H22" s="15"/>
      <c r="I22" s="31"/>
      <c r="J22" s="31"/>
      <c r="K22" s="32">
        <v>17</v>
      </c>
      <c r="L22" s="20">
        <v>157</v>
      </c>
      <c r="M22" s="24">
        <v>188</v>
      </c>
      <c r="N22" s="20">
        <v>179</v>
      </c>
      <c r="O22" s="24">
        <v>145</v>
      </c>
      <c r="P22" s="20"/>
      <c r="Q22" s="20"/>
      <c r="R22" s="16">
        <f t="shared" si="2"/>
        <v>669</v>
      </c>
    </row>
    <row r="23" spans="2:18" ht="12.75">
      <c r="B23" s="34">
        <v>18</v>
      </c>
      <c r="C23" s="34" t="s">
        <v>15</v>
      </c>
      <c r="D23" s="11" t="s">
        <v>30</v>
      </c>
      <c r="E23" s="12">
        <f t="shared" si="0"/>
        <v>102.83333333333333</v>
      </c>
      <c r="F23" s="13">
        <v>6</v>
      </c>
      <c r="G23" s="14">
        <f t="shared" si="1"/>
        <v>617</v>
      </c>
      <c r="H23" s="15"/>
      <c r="I23" s="31"/>
      <c r="J23" s="31"/>
      <c r="K23" s="32">
        <v>18</v>
      </c>
      <c r="L23" s="20">
        <v>83</v>
      </c>
      <c r="M23" s="20">
        <v>121</v>
      </c>
      <c r="N23" s="20">
        <v>119</v>
      </c>
      <c r="O23" s="20">
        <v>107</v>
      </c>
      <c r="P23" s="20">
        <v>81</v>
      </c>
      <c r="Q23" s="20">
        <v>106</v>
      </c>
      <c r="R23" s="16">
        <f t="shared" si="2"/>
        <v>617</v>
      </c>
    </row>
    <row r="24" spans="2:18" ht="12.75">
      <c r="B24" s="34">
        <v>19</v>
      </c>
      <c r="C24" s="34" t="s">
        <v>15</v>
      </c>
      <c r="D24" s="11" t="s">
        <v>29</v>
      </c>
      <c r="E24" s="12">
        <f t="shared" si="0"/>
        <v>96.66666666666667</v>
      </c>
      <c r="F24" s="13">
        <v>6</v>
      </c>
      <c r="G24" s="14">
        <f t="shared" si="1"/>
        <v>580</v>
      </c>
      <c r="H24" s="15"/>
      <c r="I24" s="31"/>
      <c r="J24" s="31"/>
      <c r="K24" s="32">
        <v>19</v>
      </c>
      <c r="L24" s="20">
        <v>93</v>
      </c>
      <c r="M24" s="20">
        <v>102</v>
      </c>
      <c r="N24" s="20">
        <v>102</v>
      </c>
      <c r="O24" s="20">
        <v>63</v>
      </c>
      <c r="P24" s="20">
        <v>100</v>
      </c>
      <c r="Q24" s="20">
        <v>120</v>
      </c>
      <c r="R24" s="16">
        <f t="shared" si="2"/>
        <v>580</v>
      </c>
    </row>
    <row r="25" ht="12.75">
      <c r="R25" s="33"/>
    </row>
    <row r="26" ht="12.75">
      <c r="R26" s="33"/>
    </row>
    <row r="27" ht="12.75">
      <c r="R27" s="33"/>
    </row>
    <row r="28" ht="12.75">
      <c r="R28" s="33"/>
    </row>
  </sheetData>
  <sheetProtection/>
  <mergeCells count="3">
    <mergeCell ref="B1:I1"/>
    <mergeCell ref="B3:I3"/>
    <mergeCell ref="L1:Q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2013-12-28T21:42:12Z</dcterms:modified>
  <cp:category/>
  <cp:version/>
  <cp:contentType/>
  <cp:contentStatus/>
</cp:coreProperties>
</file>