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0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<sst xmlns="http://schemas.openxmlformats.org/spreadsheetml/2006/main" count="75" uniqueCount="46">
  <si>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miejsce</t>
  </si>
  <si>
    <t>Nazwisko i Imię</t>
  </si>
  <si>
    <t>średnia</t>
  </si>
  <si>
    <t>ilość</t>
  </si>
  <si>
    <t>TOTALL</t>
  </si>
  <si>
    <t>PASKI&gt;200</t>
  </si>
  <si>
    <t>SOWUL ELKE</t>
  </si>
  <si>
    <t>CZYŻ DOMINIK</t>
  </si>
  <si>
    <t>HARKOWSKI MAREK</t>
  </si>
  <si>
    <t>KONTRYMOWICZ MIECZYSŁAW</t>
  </si>
  <si>
    <t>DĄBKOWSKA EWA</t>
  </si>
  <si>
    <t>MIEJSCE</t>
  </si>
  <si>
    <t>K/M</t>
  </si>
  <si>
    <t>M</t>
  </si>
  <si>
    <t>K</t>
  </si>
  <si>
    <t>SZYJKA JANUSZ</t>
  </si>
  <si>
    <t>DYBIŃSKI CEZARY</t>
  </si>
  <si>
    <t>JANUSZEWSKA JULIA</t>
  </si>
  <si>
    <t>REENTRY</t>
  </si>
  <si>
    <t>LANGOWSKA ELA</t>
  </si>
  <si>
    <t>R</t>
  </si>
  <si>
    <t>HUSZCZA KRZYSZTOF</t>
  </si>
  <si>
    <t>MAJEWSKI PIOTR</t>
  </si>
  <si>
    <t>HAWRYLIK WOJCIECH JUNIOR</t>
  </si>
  <si>
    <t>SZORC WOJCIECH</t>
  </si>
  <si>
    <t>SZULGACZ SYLWESTER</t>
  </si>
  <si>
    <t>HAWRYLIK WOJCIECH SENIOR</t>
  </si>
  <si>
    <t>MONIKA MOZOL</t>
  </si>
  <si>
    <t>TYMECKA REGINA</t>
  </si>
  <si>
    <t>KOZŁOWSKI DARIUSZ</t>
  </si>
  <si>
    <t>KOZIKOWSKI PRZEMEK</t>
  </si>
  <si>
    <t>WUJTEWICZ JANUSZ</t>
  </si>
  <si>
    <t>STRZELECKI ZBYSZEK</t>
  </si>
  <si>
    <t>KWIATKOWSKI MAREK</t>
  </si>
  <si>
    <t>ZYGAS ANDRZEJ</t>
  </si>
  <si>
    <t>SZORC RAFAŁ</t>
  </si>
  <si>
    <t>BEDNAROWSKI ROBERT</t>
  </si>
  <si>
    <t>SOWUL PAULINA</t>
  </si>
  <si>
    <t>ADAMUS ELŻBIETA</t>
  </si>
  <si>
    <t>WIŚNIEWSKI ZBIGNIEW</t>
  </si>
  <si>
    <t>PROTOKOWICZ ALICJA</t>
  </si>
  <si>
    <t>SARNACKA ZOFIA</t>
  </si>
  <si>
    <t>MARCZEWSKI GRZEGORZ</t>
  </si>
  <si>
    <t>SUMA</t>
  </si>
  <si>
    <t>III TURNIEJ 15.02.2014</t>
  </si>
  <si>
    <t xml:space="preserve">KLASYFIKACJA III                                            TURNIEJU HELIOS CTB V 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</si>
</sst>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1" fillId="28" borderId="0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17" xfId="0" applyFont="1" applyFill="1" applyBorder="1" applyAlignment="1">
      <alignment horizontal="center" vertical="center" textRotation="180"/>
    </xf>
    <xf numFmtId="0" fontId="22" fillId="26" borderId="16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23" fillId="31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/>
    </xf>
    <xf numFmtId="0" fontId="23" fillId="28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0" fillId="4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19" fillId="29" borderId="20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5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8" max="9" width="3.28125" style="0" bestFit="1" customWidth="1"/>
    <col min="10" max="10" width="5.00390625" style="0" customWidth="1"/>
  </cols>
  <sheetData>
    <row r="1" spans="2:23" ht="48.75" customHeight="1" thickBot="1">
      <c r="B1" s="38" t="s">
        <v>45</v>
      </c>
      <c r="C1" s="39"/>
      <c r="D1" s="39"/>
      <c r="E1" s="39"/>
      <c r="F1" s="39"/>
      <c r="G1" s="39"/>
      <c r="H1" s="39"/>
      <c r="I1" s="22"/>
      <c r="K1" s="42" t="s">
        <v>44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37"/>
    </row>
    <row r="2" spans="2:23" ht="57.75" thickBot="1">
      <c r="B2" s="1" t="s">
        <v>0</v>
      </c>
      <c r="C2" s="20" t="s">
        <v>12</v>
      </c>
      <c r="D2" s="2" t="s">
        <v>1</v>
      </c>
      <c r="E2" s="3" t="s">
        <v>2</v>
      </c>
      <c r="F2" s="4" t="s">
        <v>3</v>
      </c>
      <c r="G2" s="5" t="s">
        <v>4</v>
      </c>
      <c r="H2" s="6" t="s">
        <v>5</v>
      </c>
      <c r="I2" s="23" t="s">
        <v>18</v>
      </c>
      <c r="J2" s="17" t="s">
        <v>11</v>
      </c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33"/>
      <c r="W2" s="37" t="s">
        <v>43</v>
      </c>
    </row>
    <row r="3" spans="2:23" ht="15.75">
      <c r="B3" s="40"/>
      <c r="C3" s="41"/>
      <c r="D3" s="41"/>
      <c r="E3" s="41"/>
      <c r="F3" s="41"/>
      <c r="G3" s="41"/>
      <c r="H3" s="41"/>
      <c r="I3" s="21"/>
      <c r="J3" s="18"/>
      <c r="K3" s="13"/>
      <c r="L3" s="13"/>
      <c r="M3" s="14"/>
      <c r="N3" s="14"/>
      <c r="O3" s="13"/>
      <c r="P3" s="15"/>
      <c r="W3" s="31"/>
    </row>
    <row r="4" spans="2:23" ht="12.75">
      <c r="B4" s="25">
        <v>1</v>
      </c>
      <c r="C4" s="25" t="s">
        <v>14</v>
      </c>
      <c r="D4" s="9" t="s">
        <v>17</v>
      </c>
      <c r="E4" s="10">
        <f>SUM(G4/F4)</f>
        <v>198.5</v>
      </c>
      <c r="F4" s="11">
        <v>6</v>
      </c>
      <c r="G4" s="12">
        <f>SUM(W4)</f>
        <v>1191</v>
      </c>
      <c r="H4" s="26"/>
      <c r="I4" s="26"/>
      <c r="J4" s="27">
        <v>2</v>
      </c>
      <c r="K4" s="16"/>
      <c r="L4" s="16"/>
      <c r="M4" s="16"/>
      <c r="N4" s="16"/>
      <c r="O4" s="16"/>
      <c r="P4" s="16"/>
      <c r="Q4" s="19"/>
      <c r="R4" s="19"/>
      <c r="S4" s="19"/>
      <c r="T4" s="19"/>
      <c r="U4" s="16"/>
      <c r="V4" s="35"/>
      <c r="W4" s="37">
        <v>1191</v>
      </c>
    </row>
    <row r="5" spans="2:23" ht="12.75">
      <c r="B5" s="25">
        <v>2</v>
      </c>
      <c r="C5" s="25" t="s">
        <v>13</v>
      </c>
      <c r="D5" s="9" t="s">
        <v>9</v>
      </c>
      <c r="E5" s="10">
        <f>SUM(G5/F5)</f>
        <v>182.83333333333334</v>
      </c>
      <c r="F5" s="11">
        <v>6</v>
      </c>
      <c r="G5" s="12">
        <f>SUM(W5)</f>
        <v>1097</v>
      </c>
      <c r="H5" s="26">
        <v>1</v>
      </c>
      <c r="I5" s="26" t="s">
        <v>20</v>
      </c>
      <c r="J5" s="27">
        <v>1</v>
      </c>
      <c r="K5" s="24">
        <v>227</v>
      </c>
      <c r="L5" s="16">
        <v>149</v>
      </c>
      <c r="M5" s="16">
        <v>196</v>
      </c>
      <c r="N5" s="16">
        <v>189</v>
      </c>
      <c r="O5" s="16">
        <v>177</v>
      </c>
      <c r="P5" s="16">
        <v>159</v>
      </c>
      <c r="Q5" s="16">
        <v>168</v>
      </c>
      <c r="R5" s="16">
        <v>191</v>
      </c>
      <c r="S5" s="16">
        <v>195</v>
      </c>
      <c r="T5" s="16">
        <v>177</v>
      </c>
      <c r="U5" s="16">
        <v>183</v>
      </c>
      <c r="V5" s="34">
        <v>151</v>
      </c>
      <c r="W5" s="37">
        <f>SUM(K5:P5)</f>
        <v>1097</v>
      </c>
    </row>
    <row r="6" spans="2:23" ht="12.75">
      <c r="B6" s="25">
        <v>3</v>
      </c>
      <c r="C6" s="29" t="s">
        <v>14</v>
      </c>
      <c r="D6" s="9" t="s">
        <v>19</v>
      </c>
      <c r="E6" s="10">
        <f>SUM(G6/F6)</f>
        <v>182</v>
      </c>
      <c r="F6" s="11">
        <v>6</v>
      </c>
      <c r="G6" s="12">
        <f>SUM(W6)</f>
        <v>1092</v>
      </c>
      <c r="H6" s="26"/>
      <c r="I6" s="26"/>
      <c r="J6" s="27">
        <v>17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34"/>
      <c r="W6" s="37">
        <v>1092</v>
      </c>
    </row>
    <row r="7" spans="2:23" ht="12.75">
      <c r="B7" s="25">
        <v>4</v>
      </c>
      <c r="C7" s="29" t="s">
        <v>13</v>
      </c>
      <c r="D7" s="9" t="s">
        <v>23</v>
      </c>
      <c r="E7" s="10">
        <f>SUM(G7/F7)</f>
        <v>174.33333333333334</v>
      </c>
      <c r="F7" s="11">
        <v>6</v>
      </c>
      <c r="G7" s="12">
        <f>SUM(W7)</f>
        <v>1046</v>
      </c>
      <c r="H7" s="26">
        <v>2</v>
      </c>
      <c r="I7" s="26"/>
      <c r="J7" s="27">
        <v>3</v>
      </c>
      <c r="K7" s="24">
        <v>200</v>
      </c>
      <c r="L7" s="16">
        <v>167</v>
      </c>
      <c r="M7" s="16">
        <v>175</v>
      </c>
      <c r="N7" s="16">
        <v>114</v>
      </c>
      <c r="O7" s="24">
        <v>203</v>
      </c>
      <c r="P7" s="16">
        <v>187</v>
      </c>
      <c r="Q7" s="16"/>
      <c r="R7" s="16"/>
      <c r="S7" s="16"/>
      <c r="T7" s="16"/>
      <c r="U7" s="16"/>
      <c r="V7" s="34"/>
      <c r="W7" s="37">
        <f>SUM(K7:P7)</f>
        <v>1046</v>
      </c>
    </row>
    <row r="8" spans="2:23" ht="12.75">
      <c r="B8" s="25">
        <v>5</v>
      </c>
      <c r="C8" s="25" t="s">
        <v>13</v>
      </c>
      <c r="D8" s="9" t="s">
        <v>33</v>
      </c>
      <c r="E8" s="10">
        <f>SUM(G8/F8)</f>
        <v>171.83333333333334</v>
      </c>
      <c r="F8" s="11">
        <v>6</v>
      </c>
      <c r="G8" s="12">
        <f>SUM(W8)</f>
        <v>1031</v>
      </c>
      <c r="H8" s="26"/>
      <c r="I8" s="26"/>
      <c r="J8" s="27">
        <v>4</v>
      </c>
      <c r="K8" s="16">
        <v>159</v>
      </c>
      <c r="L8" s="16">
        <v>196</v>
      </c>
      <c r="M8" s="16">
        <v>188</v>
      </c>
      <c r="N8" s="16">
        <v>165</v>
      </c>
      <c r="O8" s="16">
        <v>192</v>
      </c>
      <c r="P8" s="16">
        <v>131</v>
      </c>
      <c r="Q8" s="16"/>
      <c r="R8" s="16"/>
      <c r="S8" s="16"/>
      <c r="T8" s="16"/>
      <c r="U8" s="16"/>
      <c r="V8" s="34"/>
      <c r="W8" s="37">
        <f>SUM(K8:P8)</f>
        <v>1031</v>
      </c>
    </row>
    <row r="9" spans="2:23" ht="12.75">
      <c r="B9" s="25">
        <v>6</v>
      </c>
      <c r="C9" s="25" t="s">
        <v>13</v>
      </c>
      <c r="D9" s="9" t="s">
        <v>39</v>
      </c>
      <c r="E9" s="10">
        <f>SUM(G9/F9)</f>
        <v>170</v>
      </c>
      <c r="F9" s="11">
        <v>6</v>
      </c>
      <c r="G9" s="12">
        <f>SUM(W9)</f>
        <v>1020</v>
      </c>
      <c r="H9" s="26"/>
      <c r="I9" s="26"/>
      <c r="J9" s="27">
        <v>5</v>
      </c>
      <c r="K9" s="16">
        <v>132</v>
      </c>
      <c r="L9" s="16">
        <v>154</v>
      </c>
      <c r="M9" s="16">
        <v>168</v>
      </c>
      <c r="N9" s="16">
        <v>192</v>
      </c>
      <c r="O9" s="16">
        <v>204</v>
      </c>
      <c r="P9" s="16">
        <v>170</v>
      </c>
      <c r="Q9" s="13"/>
      <c r="R9" s="13"/>
      <c r="S9" s="13"/>
      <c r="T9" s="13"/>
      <c r="U9" s="13"/>
      <c r="V9" s="36"/>
      <c r="W9" s="37">
        <f>SUM(K9:P9)</f>
        <v>1020</v>
      </c>
    </row>
    <row r="10" spans="2:23" ht="12.75">
      <c r="B10" s="25">
        <v>7</v>
      </c>
      <c r="C10" s="25" t="s">
        <v>13</v>
      </c>
      <c r="D10" s="9" t="s">
        <v>26</v>
      </c>
      <c r="E10" s="10">
        <f>SUM(G10/F10)</f>
        <v>169.16666666666666</v>
      </c>
      <c r="F10" s="11">
        <v>6</v>
      </c>
      <c r="G10" s="12">
        <f>SUM(W10)</f>
        <v>1015</v>
      </c>
      <c r="H10" s="26"/>
      <c r="I10" s="26"/>
      <c r="J10" s="27">
        <v>6</v>
      </c>
      <c r="K10" s="16">
        <v>165</v>
      </c>
      <c r="L10" s="16">
        <v>159</v>
      </c>
      <c r="M10" s="16">
        <v>171</v>
      </c>
      <c r="N10" s="16">
        <v>180</v>
      </c>
      <c r="O10" s="16">
        <v>183</v>
      </c>
      <c r="P10" s="16">
        <v>157</v>
      </c>
      <c r="Q10" s="16"/>
      <c r="R10" s="16"/>
      <c r="S10" s="16"/>
      <c r="T10" s="16"/>
      <c r="U10" s="16"/>
      <c r="V10" s="34"/>
      <c r="W10" s="37">
        <f>SUM(K10:P10)</f>
        <v>1015</v>
      </c>
    </row>
    <row r="11" spans="2:23" ht="12.75">
      <c r="B11" s="25">
        <v>8</v>
      </c>
      <c r="C11" s="25" t="s">
        <v>13</v>
      </c>
      <c r="D11" s="9" t="s">
        <v>16</v>
      </c>
      <c r="E11" s="10">
        <f>SUM(G11/F11)</f>
        <v>168.16666666666666</v>
      </c>
      <c r="F11" s="11">
        <v>6</v>
      </c>
      <c r="G11" s="12">
        <f>SUM(W11)</f>
        <v>1009</v>
      </c>
      <c r="H11" s="26"/>
      <c r="I11" s="26"/>
      <c r="J11" s="27">
        <v>7</v>
      </c>
      <c r="K11" s="19">
        <v>186</v>
      </c>
      <c r="L11" s="19">
        <v>173</v>
      </c>
      <c r="M11" s="19">
        <v>197</v>
      </c>
      <c r="N11" s="19">
        <v>167</v>
      </c>
      <c r="O11" s="19">
        <v>131</v>
      </c>
      <c r="P11" s="19">
        <v>155</v>
      </c>
      <c r="Q11" s="19"/>
      <c r="R11" s="19"/>
      <c r="S11" s="19"/>
      <c r="T11" s="19"/>
      <c r="U11" s="19"/>
      <c r="V11" s="34"/>
      <c r="W11" s="37">
        <f>SUM(K11:P11)</f>
        <v>1009</v>
      </c>
    </row>
    <row r="12" spans="2:23" ht="12.75">
      <c r="B12" s="25">
        <v>9</v>
      </c>
      <c r="C12" s="25" t="s">
        <v>13</v>
      </c>
      <c r="D12" s="9" t="s">
        <v>7</v>
      </c>
      <c r="E12" s="10">
        <f>SUM(G12/F12)</f>
        <v>166.5</v>
      </c>
      <c r="F12" s="11">
        <v>6</v>
      </c>
      <c r="G12" s="12">
        <f>SUM(W12)</f>
        <v>999</v>
      </c>
      <c r="H12" s="26">
        <v>1</v>
      </c>
      <c r="I12" s="26"/>
      <c r="J12" s="27">
        <v>8</v>
      </c>
      <c r="K12" s="16">
        <v>172</v>
      </c>
      <c r="L12" s="19">
        <v>137</v>
      </c>
      <c r="M12" s="24">
        <v>211</v>
      </c>
      <c r="N12" s="16">
        <v>157</v>
      </c>
      <c r="O12" s="16">
        <v>168</v>
      </c>
      <c r="P12" s="16">
        <v>154</v>
      </c>
      <c r="Q12" s="16"/>
      <c r="R12" s="16"/>
      <c r="S12" s="16"/>
      <c r="T12" s="19"/>
      <c r="U12" s="16"/>
      <c r="V12" s="34"/>
      <c r="W12" s="37">
        <f>SUM(K12:P12)</f>
        <v>999</v>
      </c>
    </row>
    <row r="13" spans="2:23" ht="12.75">
      <c r="B13" s="25">
        <v>10</v>
      </c>
      <c r="C13" s="25" t="s">
        <v>13</v>
      </c>
      <c r="D13" s="9" t="s">
        <v>32</v>
      </c>
      <c r="E13" s="10">
        <f>SUM(G13/F13)</f>
        <v>164</v>
      </c>
      <c r="F13" s="11">
        <v>6</v>
      </c>
      <c r="G13" s="12">
        <f>SUM(W13)</f>
        <v>984</v>
      </c>
      <c r="H13" s="26"/>
      <c r="I13" s="26"/>
      <c r="J13" s="27">
        <v>9</v>
      </c>
      <c r="K13" s="16">
        <v>161</v>
      </c>
      <c r="L13" s="16">
        <v>176</v>
      </c>
      <c r="M13" s="16">
        <v>146</v>
      </c>
      <c r="N13" s="16">
        <v>184</v>
      </c>
      <c r="O13" s="16">
        <v>125</v>
      </c>
      <c r="P13" s="16">
        <v>192</v>
      </c>
      <c r="Q13" s="16"/>
      <c r="R13" s="16"/>
      <c r="S13" s="16"/>
      <c r="T13" s="16"/>
      <c r="U13" s="16"/>
      <c r="V13" s="34"/>
      <c r="W13" s="37">
        <f>SUM(K13:P13)</f>
        <v>984</v>
      </c>
    </row>
    <row r="14" spans="2:23" ht="12.75">
      <c r="B14" s="25">
        <v>11</v>
      </c>
      <c r="C14" s="25" t="s">
        <v>13</v>
      </c>
      <c r="D14" s="9" t="s">
        <v>15</v>
      </c>
      <c r="E14" s="10">
        <f>SUM(G14/F14)</f>
        <v>160.33333333333334</v>
      </c>
      <c r="F14" s="11">
        <v>6</v>
      </c>
      <c r="G14" s="12">
        <f>SUM(W14)</f>
        <v>962</v>
      </c>
      <c r="H14" s="26"/>
      <c r="I14" s="26"/>
      <c r="J14" s="27">
        <v>10</v>
      </c>
      <c r="K14" s="16">
        <v>158</v>
      </c>
      <c r="L14" s="16">
        <v>136</v>
      </c>
      <c r="M14" s="16">
        <v>167</v>
      </c>
      <c r="N14" s="16">
        <v>162</v>
      </c>
      <c r="O14" s="16">
        <v>166</v>
      </c>
      <c r="P14" s="16">
        <v>173</v>
      </c>
      <c r="Q14" s="16"/>
      <c r="R14" s="16"/>
      <c r="S14" s="16"/>
      <c r="T14" s="16"/>
      <c r="U14" s="16"/>
      <c r="V14" s="34"/>
      <c r="W14" s="37">
        <f>SUM(K14:P14)</f>
        <v>962</v>
      </c>
    </row>
    <row r="15" spans="2:23" ht="12.75">
      <c r="B15" s="25">
        <v>12</v>
      </c>
      <c r="C15" s="25" t="s">
        <v>13</v>
      </c>
      <c r="D15" s="9" t="s">
        <v>8</v>
      </c>
      <c r="E15" s="10">
        <f>SUM(G15/F15)</f>
        <v>159.83333333333334</v>
      </c>
      <c r="F15" s="11">
        <v>6</v>
      </c>
      <c r="G15" s="12">
        <f>SUM(W15)</f>
        <v>959</v>
      </c>
      <c r="H15" s="26">
        <v>1</v>
      </c>
      <c r="I15" s="26"/>
      <c r="J15" s="27">
        <v>11</v>
      </c>
      <c r="K15" s="16">
        <v>156</v>
      </c>
      <c r="L15" s="16">
        <v>167</v>
      </c>
      <c r="M15" s="16">
        <v>142</v>
      </c>
      <c r="N15" s="16">
        <v>135</v>
      </c>
      <c r="O15" s="24">
        <v>233</v>
      </c>
      <c r="P15" s="16">
        <v>126</v>
      </c>
      <c r="Q15" s="13"/>
      <c r="R15" s="13"/>
      <c r="S15" s="13"/>
      <c r="T15" s="13"/>
      <c r="U15" s="13"/>
      <c r="V15" s="36"/>
      <c r="W15" s="37">
        <f>SUM(K15:P15)</f>
        <v>959</v>
      </c>
    </row>
    <row r="16" spans="2:23" ht="12.75">
      <c r="B16" s="25">
        <v>13</v>
      </c>
      <c r="C16" s="29" t="s">
        <v>13</v>
      </c>
      <c r="D16" s="9" t="s">
        <v>29</v>
      </c>
      <c r="E16" s="10">
        <f>SUM(G16/F16)</f>
        <v>157.33333333333334</v>
      </c>
      <c r="F16" s="11">
        <v>6</v>
      </c>
      <c r="G16" s="12">
        <f>SUM(W16)</f>
        <v>944</v>
      </c>
      <c r="H16" s="26">
        <v>1</v>
      </c>
      <c r="I16" s="26"/>
      <c r="J16" s="27">
        <v>12</v>
      </c>
      <c r="K16" s="16">
        <v>146</v>
      </c>
      <c r="L16" s="24">
        <v>201</v>
      </c>
      <c r="M16" s="16">
        <v>181</v>
      </c>
      <c r="N16" s="16">
        <v>157</v>
      </c>
      <c r="O16" s="16">
        <v>117</v>
      </c>
      <c r="P16" s="16">
        <v>142</v>
      </c>
      <c r="Q16" s="16"/>
      <c r="R16" s="16"/>
      <c r="S16" s="16"/>
      <c r="T16" s="16"/>
      <c r="U16" s="16"/>
      <c r="V16" s="35"/>
      <c r="W16" s="37">
        <f>SUM(K16:P16)</f>
        <v>944</v>
      </c>
    </row>
    <row r="17" spans="2:23" ht="12.75">
      <c r="B17" s="25">
        <v>14</v>
      </c>
      <c r="C17" s="25" t="s">
        <v>13</v>
      </c>
      <c r="D17" s="9" t="s">
        <v>24</v>
      </c>
      <c r="E17" s="10">
        <f>SUM(G17/F17)</f>
        <v>157.33333333333334</v>
      </c>
      <c r="F17" s="11">
        <v>6</v>
      </c>
      <c r="G17" s="12">
        <f>SUM(W17)</f>
        <v>944</v>
      </c>
      <c r="H17" s="26"/>
      <c r="I17" s="26"/>
      <c r="J17" s="27">
        <v>13</v>
      </c>
      <c r="K17" s="19">
        <v>157</v>
      </c>
      <c r="L17" s="19">
        <v>139</v>
      </c>
      <c r="M17" s="19">
        <v>155</v>
      </c>
      <c r="N17" s="19">
        <v>144</v>
      </c>
      <c r="O17" s="19">
        <v>170</v>
      </c>
      <c r="P17" s="19">
        <v>179</v>
      </c>
      <c r="Q17" s="19"/>
      <c r="R17" s="19"/>
      <c r="S17" s="19"/>
      <c r="T17" s="19"/>
      <c r="U17" s="16"/>
      <c r="V17" s="35"/>
      <c r="W17" s="37">
        <f>SUM(K17:P17)</f>
        <v>944</v>
      </c>
    </row>
    <row r="18" spans="2:23" ht="12.75">
      <c r="B18" s="25">
        <v>15</v>
      </c>
      <c r="C18" s="25" t="s">
        <v>14</v>
      </c>
      <c r="D18" s="9" t="s">
        <v>40</v>
      </c>
      <c r="E18" s="10">
        <f>SUM(G18/F18)</f>
        <v>157</v>
      </c>
      <c r="F18" s="11">
        <v>6</v>
      </c>
      <c r="G18" s="12">
        <f>SUM(W18)</f>
        <v>942</v>
      </c>
      <c r="H18" s="26"/>
      <c r="I18" s="26"/>
      <c r="J18" s="27">
        <v>14</v>
      </c>
      <c r="K18" s="19">
        <v>122</v>
      </c>
      <c r="L18" s="19">
        <v>163</v>
      </c>
      <c r="M18" s="19">
        <v>137</v>
      </c>
      <c r="N18" s="19">
        <v>176</v>
      </c>
      <c r="O18" s="19">
        <v>158</v>
      </c>
      <c r="P18" s="19">
        <v>186</v>
      </c>
      <c r="Q18" s="19"/>
      <c r="R18" s="19"/>
      <c r="S18" s="19"/>
      <c r="T18" s="19"/>
      <c r="U18" s="16"/>
      <c r="V18" s="34"/>
      <c r="W18" s="37">
        <f>SUM(K18:P18)</f>
        <v>942</v>
      </c>
    </row>
    <row r="19" spans="2:23" ht="12.75">
      <c r="B19" s="25">
        <v>16</v>
      </c>
      <c r="C19" s="29" t="s">
        <v>13</v>
      </c>
      <c r="D19" s="9" t="s">
        <v>30</v>
      </c>
      <c r="E19" s="10">
        <f>SUM(G19/F19)</f>
        <v>150.66666666666666</v>
      </c>
      <c r="F19" s="11">
        <v>6</v>
      </c>
      <c r="G19" s="12">
        <f>SUM(W19)</f>
        <v>904</v>
      </c>
      <c r="H19" s="26"/>
      <c r="I19" s="26"/>
      <c r="J19" s="27">
        <v>15</v>
      </c>
      <c r="K19" s="16">
        <v>190</v>
      </c>
      <c r="L19" s="16">
        <v>121</v>
      </c>
      <c r="M19" s="16">
        <v>117</v>
      </c>
      <c r="N19" s="16">
        <v>172</v>
      </c>
      <c r="O19" s="16">
        <v>158</v>
      </c>
      <c r="P19" s="16">
        <v>146</v>
      </c>
      <c r="Q19" s="16"/>
      <c r="R19" s="16"/>
      <c r="S19" s="16"/>
      <c r="T19" s="16"/>
      <c r="U19" s="16"/>
      <c r="V19" s="34"/>
      <c r="W19" s="37">
        <f>SUM(K19:P19)</f>
        <v>904</v>
      </c>
    </row>
    <row r="20" spans="2:23" ht="12.75">
      <c r="B20" s="25">
        <v>17</v>
      </c>
      <c r="C20" s="25" t="s">
        <v>13</v>
      </c>
      <c r="D20" s="9" t="s">
        <v>22</v>
      </c>
      <c r="E20" s="10">
        <f>SUM(G20/F20)</f>
        <v>150.33333333333334</v>
      </c>
      <c r="F20" s="11">
        <v>6</v>
      </c>
      <c r="G20" s="12">
        <f>SUM(W20)</f>
        <v>902</v>
      </c>
      <c r="H20" s="26"/>
      <c r="I20" s="26"/>
      <c r="J20" s="27">
        <v>16</v>
      </c>
      <c r="K20" s="19">
        <v>124</v>
      </c>
      <c r="L20" s="19">
        <v>155</v>
      </c>
      <c r="M20" s="19">
        <v>191</v>
      </c>
      <c r="N20" s="19">
        <v>122</v>
      </c>
      <c r="O20" s="19">
        <v>143</v>
      </c>
      <c r="P20" s="19">
        <v>167</v>
      </c>
      <c r="Q20" s="19"/>
      <c r="R20" s="19"/>
      <c r="S20" s="19"/>
      <c r="T20" s="19"/>
      <c r="U20" s="16"/>
      <c r="V20" s="34"/>
      <c r="W20" s="37">
        <f>SUM(K20:P20)</f>
        <v>902</v>
      </c>
    </row>
    <row r="21" spans="2:23" ht="12.75">
      <c r="B21" s="25">
        <v>18</v>
      </c>
      <c r="C21" s="25" t="s">
        <v>14</v>
      </c>
      <c r="D21" s="9" t="s">
        <v>41</v>
      </c>
      <c r="E21" s="10">
        <f>SUM(G21/F21)</f>
        <v>147.83333333333334</v>
      </c>
      <c r="F21" s="11">
        <v>6</v>
      </c>
      <c r="G21" s="12">
        <f>SUM(W21)</f>
        <v>887</v>
      </c>
      <c r="H21" s="26"/>
      <c r="I21" s="26"/>
      <c r="J21" s="27">
        <v>18</v>
      </c>
      <c r="K21" s="16">
        <v>154</v>
      </c>
      <c r="L21" s="16">
        <v>142</v>
      </c>
      <c r="M21" s="16">
        <v>181</v>
      </c>
      <c r="N21" s="16">
        <v>115</v>
      </c>
      <c r="O21" s="16">
        <v>145</v>
      </c>
      <c r="P21" s="16">
        <v>150</v>
      </c>
      <c r="Q21" s="13"/>
      <c r="R21" s="13"/>
      <c r="S21" s="13"/>
      <c r="T21" s="13"/>
      <c r="U21" s="13"/>
      <c r="V21" s="36"/>
      <c r="W21" s="37">
        <f>SUM(K21:P21)</f>
        <v>887</v>
      </c>
    </row>
    <row r="22" spans="2:23" ht="12.75">
      <c r="B22" s="25">
        <v>19</v>
      </c>
      <c r="C22" s="29" t="s">
        <v>14</v>
      </c>
      <c r="D22" s="9" t="s">
        <v>6</v>
      </c>
      <c r="E22" s="10">
        <f>SUM(G22/F22)</f>
        <v>143.66666666666666</v>
      </c>
      <c r="F22" s="11">
        <v>6</v>
      </c>
      <c r="G22" s="12">
        <f>SUM(W22)</f>
        <v>862</v>
      </c>
      <c r="H22" s="26"/>
      <c r="I22" s="26"/>
      <c r="J22" s="27">
        <v>19</v>
      </c>
      <c r="K22" s="16">
        <v>142</v>
      </c>
      <c r="L22" s="16">
        <v>139</v>
      </c>
      <c r="M22" s="16">
        <v>136</v>
      </c>
      <c r="N22" s="16">
        <v>154</v>
      </c>
      <c r="O22" s="16">
        <v>168</v>
      </c>
      <c r="P22" s="16">
        <v>123</v>
      </c>
      <c r="Q22" s="16"/>
      <c r="R22" s="16"/>
      <c r="S22" s="16"/>
      <c r="T22" s="16"/>
      <c r="U22" s="16"/>
      <c r="V22" s="34"/>
      <c r="W22" s="37">
        <f>SUM(K22:P22)</f>
        <v>862</v>
      </c>
    </row>
    <row r="23" spans="2:23" ht="12.75">
      <c r="B23" s="25">
        <v>20</v>
      </c>
      <c r="C23" s="25" t="s">
        <v>13</v>
      </c>
      <c r="D23" s="9" t="s">
        <v>25</v>
      </c>
      <c r="E23" s="10">
        <f>SUM(G23/F23)</f>
        <v>143.33333333333334</v>
      </c>
      <c r="F23" s="11">
        <v>6</v>
      </c>
      <c r="G23" s="12">
        <f>SUM(W23)</f>
        <v>860</v>
      </c>
      <c r="H23" s="26"/>
      <c r="I23" s="26"/>
      <c r="J23" s="27">
        <v>20</v>
      </c>
      <c r="K23" s="16">
        <v>125</v>
      </c>
      <c r="L23" s="16">
        <v>158</v>
      </c>
      <c r="M23" s="16">
        <v>134</v>
      </c>
      <c r="N23" s="16">
        <v>114</v>
      </c>
      <c r="O23" s="16">
        <v>158</v>
      </c>
      <c r="P23" s="16">
        <v>171</v>
      </c>
      <c r="Q23" s="16"/>
      <c r="R23" s="16"/>
      <c r="S23" s="16"/>
      <c r="T23" s="16"/>
      <c r="U23" s="16"/>
      <c r="V23" s="34"/>
      <c r="W23" s="37">
        <f>SUM(K23:P23)</f>
        <v>860</v>
      </c>
    </row>
    <row r="24" spans="2:23" ht="12.75">
      <c r="B24" s="25">
        <v>21</v>
      </c>
      <c r="C24" s="25" t="s">
        <v>13</v>
      </c>
      <c r="D24" s="9" t="s">
        <v>31</v>
      </c>
      <c r="E24" s="10">
        <f>SUM(G24/F24)</f>
        <v>134.66666666666666</v>
      </c>
      <c r="F24" s="11">
        <v>6</v>
      </c>
      <c r="G24" s="12">
        <f>SUM(W24)</f>
        <v>808</v>
      </c>
      <c r="H24" s="26"/>
      <c r="I24" s="26"/>
      <c r="J24" s="27">
        <v>21</v>
      </c>
      <c r="K24" s="16">
        <v>134</v>
      </c>
      <c r="L24" s="16">
        <v>137</v>
      </c>
      <c r="M24" s="16">
        <v>142</v>
      </c>
      <c r="N24" s="16">
        <v>177</v>
      </c>
      <c r="O24" s="16">
        <v>113</v>
      </c>
      <c r="P24" s="16">
        <v>105</v>
      </c>
      <c r="Q24" s="16"/>
      <c r="R24" s="16"/>
      <c r="S24" s="16"/>
      <c r="T24" s="16"/>
      <c r="U24" s="16"/>
      <c r="V24" s="34"/>
      <c r="W24" s="37">
        <f>SUM(K24:P24)</f>
        <v>808</v>
      </c>
    </row>
    <row r="25" spans="2:23" ht="12.75">
      <c r="B25" s="25">
        <v>22</v>
      </c>
      <c r="C25" s="29" t="s">
        <v>13</v>
      </c>
      <c r="D25" s="9" t="s">
        <v>34</v>
      </c>
      <c r="E25" s="10">
        <f>SUM(G25/F25)</f>
        <v>132</v>
      </c>
      <c r="F25" s="11">
        <v>6</v>
      </c>
      <c r="G25" s="12">
        <f>SUM(W25)</f>
        <v>792</v>
      </c>
      <c r="H25" s="26"/>
      <c r="I25" s="26"/>
      <c r="J25" s="27">
        <v>22</v>
      </c>
      <c r="K25" s="16">
        <v>123</v>
      </c>
      <c r="L25" s="16">
        <v>129</v>
      </c>
      <c r="M25" s="16">
        <v>166</v>
      </c>
      <c r="N25" s="16">
        <v>127</v>
      </c>
      <c r="O25" s="16">
        <v>99</v>
      </c>
      <c r="P25" s="16">
        <v>148</v>
      </c>
      <c r="Q25" s="16"/>
      <c r="R25" s="16"/>
      <c r="S25" s="16"/>
      <c r="T25" s="16"/>
      <c r="U25" s="16"/>
      <c r="V25" s="34"/>
      <c r="W25" s="37">
        <f>SUM(K25:P25)</f>
        <v>792</v>
      </c>
    </row>
    <row r="26" spans="2:23" ht="12.75">
      <c r="B26" s="25">
        <v>23</v>
      </c>
      <c r="C26" s="25" t="s">
        <v>14</v>
      </c>
      <c r="D26" s="9" t="s">
        <v>28</v>
      </c>
      <c r="E26" s="10">
        <f>SUM(G26/F26)</f>
        <v>118</v>
      </c>
      <c r="F26" s="11">
        <v>6</v>
      </c>
      <c r="G26" s="12">
        <f>SUM(W26)</f>
        <v>708</v>
      </c>
      <c r="H26" s="26"/>
      <c r="I26" s="26"/>
      <c r="J26" s="27">
        <v>23</v>
      </c>
      <c r="K26" s="16">
        <v>113</v>
      </c>
      <c r="L26" s="16">
        <v>154</v>
      </c>
      <c r="M26" s="16">
        <v>127</v>
      </c>
      <c r="N26" s="16">
        <v>106</v>
      </c>
      <c r="O26" s="16">
        <v>101</v>
      </c>
      <c r="P26" s="16">
        <v>107</v>
      </c>
      <c r="Q26" s="13"/>
      <c r="R26" s="13"/>
      <c r="S26" s="13"/>
      <c r="T26" s="13"/>
      <c r="U26" s="13"/>
      <c r="V26" s="36"/>
      <c r="W26" s="37">
        <f>SUM(K26:P26)</f>
        <v>708</v>
      </c>
    </row>
    <row r="27" spans="2:23" ht="12.75">
      <c r="B27" s="25">
        <v>24</v>
      </c>
      <c r="C27" s="25" t="s">
        <v>13</v>
      </c>
      <c r="D27" s="9" t="s">
        <v>42</v>
      </c>
      <c r="E27" s="10">
        <f>SUM(G27/F27)</f>
        <v>118</v>
      </c>
      <c r="F27" s="11">
        <v>6</v>
      </c>
      <c r="G27" s="12">
        <f>SUM(W27)</f>
        <v>708</v>
      </c>
      <c r="H27" s="26"/>
      <c r="I27" s="26"/>
      <c r="J27" s="27">
        <v>24</v>
      </c>
      <c r="K27" s="16">
        <v>124</v>
      </c>
      <c r="L27" s="16">
        <v>112</v>
      </c>
      <c r="M27" s="16">
        <v>107</v>
      </c>
      <c r="N27" s="16">
        <v>98</v>
      </c>
      <c r="O27" s="16">
        <v>147</v>
      </c>
      <c r="P27" s="16">
        <v>120</v>
      </c>
      <c r="Q27" s="13"/>
      <c r="R27" s="13"/>
      <c r="S27" s="13"/>
      <c r="T27" s="13"/>
      <c r="U27" s="13"/>
      <c r="V27" s="36"/>
      <c r="W27" s="37">
        <f>SUM(K27:P27)</f>
        <v>708</v>
      </c>
    </row>
    <row r="28" spans="2:23" ht="12.75">
      <c r="B28" s="25">
        <v>25</v>
      </c>
      <c r="C28" s="30" t="s">
        <v>14</v>
      </c>
      <c r="D28" s="9" t="s">
        <v>27</v>
      </c>
      <c r="E28" s="10">
        <f>SUM(G28/F28)</f>
        <v>104</v>
      </c>
      <c r="F28" s="11">
        <v>6</v>
      </c>
      <c r="G28" s="12">
        <f>SUM(W28)</f>
        <v>624</v>
      </c>
      <c r="H28" s="26"/>
      <c r="I28" s="26"/>
      <c r="J28" s="27">
        <v>25</v>
      </c>
      <c r="K28" s="16">
        <v>77</v>
      </c>
      <c r="L28" s="16">
        <v>111</v>
      </c>
      <c r="M28" s="16">
        <v>86</v>
      </c>
      <c r="N28" s="16">
        <v>132</v>
      </c>
      <c r="O28" s="16">
        <v>99</v>
      </c>
      <c r="P28" s="16">
        <v>119</v>
      </c>
      <c r="Q28" s="16"/>
      <c r="R28" s="16"/>
      <c r="S28" s="16"/>
      <c r="T28" s="16"/>
      <c r="U28" s="16"/>
      <c r="V28" s="34"/>
      <c r="W28" s="37">
        <f>SUM(K28:P28)</f>
        <v>624</v>
      </c>
    </row>
    <row r="29" spans="2:23" ht="12.75">
      <c r="B29" s="25">
        <v>26</v>
      </c>
      <c r="C29" s="29" t="s">
        <v>13</v>
      </c>
      <c r="D29" s="9" t="s">
        <v>36</v>
      </c>
      <c r="E29" s="10">
        <f>SUM(G29/F29)</f>
        <v>102.16666666666667</v>
      </c>
      <c r="F29" s="11">
        <v>6</v>
      </c>
      <c r="G29" s="12">
        <f>SUM(W29)</f>
        <v>613</v>
      </c>
      <c r="H29" s="26"/>
      <c r="I29" s="26"/>
      <c r="J29" s="27">
        <v>26</v>
      </c>
      <c r="K29" s="16">
        <v>116</v>
      </c>
      <c r="L29" s="16">
        <v>87</v>
      </c>
      <c r="M29" s="16">
        <v>120</v>
      </c>
      <c r="N29" s="16">
        <v>95</v>
      </c>
      <c r="O29" s="16">
        <v>105</v>
      </c>
      <c r="P29" s="16">
        <v>90</v>
      </c>
      <c r="Q29" s="16"/>
      <c r="R29" s="16"/>
      <c r="S29" s="16"/>
      <c r="T29" s="16"/>
      <c r="U29" s="16"/>
      <c r="V29" s="34"/>
      <c r="W29" s="37">
        <f>SUM(K29:P29)</f>
        <v>613</v>
      </c>
    </row>
    <row r="30" spans="2:23" ht="12.75">
      <c r="B30" s="25">
        <v>27</v>
      </c>
      <c r="C30" s="25" t="s">
        <v>14</v>
      </c>
      <c r="D30" s="9" t="s">
        <v>38</v>
      </c>
      <c r="E30" s="10">
        <f>SUM(G30/F30)</f>
        <v>77.33333333333333</v>
      </c>
      <c r="F30" s="11">
        <v>6</v>
      </c>
      <c r="G30" s="12">
        <f>SUM(W30)</f>
        <v>464</v>
      </c>
      <c r="H30" s="26"/>
      <c r="I30" s="26"/>
      <c r="J30" s="27">
        <v>27</v>
      </c>
      <c r="K30" s="16">
        <v>74</v>
      </c>
      <c r="L30" s="16">
        <v>116</v>
      </c>
      <c r="M30" s="16">
        <v>66</v>
      </c>
      <c r="N30" s="16">
        <v>71</v>
      </c>
      <c r="O30" s="16">
        <v>58</v>
      </c>
      <c r="P30" s="16">
        <v>79</v>
      </c>
      <c r="Q30" s="16"/>
      <c r="R30" s="16"/>
      <c r="S30" s="16"/>
      <c r="T30" s="16"/>
      <c r="U30" s="16"/>
      <c r="V30" s="34"/>
      <c r="W30" s="37">
        <f>SUM(K30:P30)</f>
        <v>464</v>
      </c>
    </row>
    <row r="31" spans="2:23" ht="12.75">
      <c r="B31" s="25">
        <v>28</v>
      </c>
      <c r="C31" s="29" t="s">
        <v>13</v>
      </c>
      <c r="D31" s="9" t="s">
        <v>21</v>
      </c>
      <c r="E31" s="10" t="e">
        <f>SUM(G31/F31)</f>
        <v>#DIV/0!</v>
      </c>
      <c r="F31" s="11">
        <v>0</v>
      </c>
      <c r="G31" s="12">
        <f>SUM(W31)</f>
        <v>0</v>
      </c>
      <c r="H31" s="26"/>
      <c r="I31" s="26"/>
      <c r="J31" s="27">
        <v>28</v>
      </c>
      <c r="K31" s="19"/>
      <c r="L31" s="19"/>
      <c r="M31" s="19"/>
      <c r="N31" s="19"/>
      <c r="O31" s="16"/>
      <c r="P31" s="19"/>
      <c r="Q31" s="32"/>
      <c r="R31" s="13"/>
      <c r="S31" s="13"/>
      <c r="T31" s="13"/>
      <c r="U31" s="13"/>
      <c r="V31" s="36"/>
      <c r="W31" s="37">
        <f>SUM(K31:P31)</f>
        <v>0</v>
      </c>
    </row>
    <row r="32" spans="2:23" ht="12.75">
      <c r="B32" s="25">
        <v>29</v>
      </c>
      <c r="C32" s="25" t="s">
        <v>14</v>
      </c>
      <c r="D32" s="9" t="s">
        <v>37</v>
      </c>
      <c r="E32" s="10" t="e">
        <f>SUM(G32/F32)</f>
        <v>#DIV/0!</v>
      </c>
      <c r="F32" s="11">
        <v>0</v>
      </c>
      <c r="G32" s="12">
        <f>SUM(W32)</f>
        <v>0</v>
      </c>
      <c r="H32" s="26"/>
      <c r="I32" s="26"/>
      <c r="J32" s="27">
        <v>29</v>
      </c>
      <c r="K32" s="16"/>
      <c r="L32" s="16"/>
      <c r="M32" s="16"/>
      <c r="N32" s="16"/>
      <c r="O32" s="16"/>
      <c r="P32" s="16"/>
      <c r="Q32" s="32"/>
      <c r="R32" s="13"/>
      <c r="S32" s="13"/>
      <c r="T32" s="13"/>
      <c r="U32" s="13"/>
      <c r="V32" s="36"/>
      <c r="W32" s="37">
        <f>SUM(K32:P32)</f>
        <v>0</v>
      </c>
    </row>
    <row r="33" spans="2:23" ht="12.75">
      <c r="B33" s="25">
        <v>30</v>
      </c>
      <c r="C33" s="25" t="s">
        <v>14</v>
      </c>
      <c r="D33" s="9" t="s">
        <v>10</v>
      </c>
      <c r="E33" s="10" t="e">
        <f>SUM(G33/F33)</f>
        <v>#DIV/0!</v>
      </c>
      <c r="F33" s="11">
        <v>0</v>
      </c>
      <c r="G33" s="12">
        <f>SUM(W33)</f>
        <v>0</v>
      </c>
      <c r="H33" s="26"/>
      <c r="I33" s="26"/>
      <c r="J33" s="27"/>
      <c r="K33" s="19"/>
      <c r="L33" s="19"/>
      <c r="M33" s="19"/>
      <c r="N33" s="19"/>
      <c r="O33" s="19"/>
      <c r="P33" s="16"/>
      <c r="Q33" s="32"/>
      <c r="R33" s="13"/>
      <c r="S33" s="13"/>
      <c r="T33" s="13"/>
      <c r="U33" s="13"/>
      <c r="V33" s="36"/>
      <c r="W33" s="37">
        <f>SUM(K33:P33)</f>
        <v>0</v>
      </c>
    </row>
    <row r="34" spans="2:23" ht="12.75">
      <c r="B34" s="25">
        <v>31</v>
      </c>
      <c r="C34" s="25" t="s">
        <v>13</v>
      </c>
      <c r="D34" s="9" t="s">
        <v>35</v>
      </c>
      <c r="E34" s="10" t="e">
        <f>SUM(G34/F34)</f>
        <v>#DIV/0!</v>
      </c>
      <c r="F34" s="11">
        <v>0</v>
      </c>
      <c r="G34" s="12">
        <f>SUM(W34)</f>
        <v>0</v>
      </c>
      <c r="H34" s="26"/>
      <c r="I34" s="26"/>
      <c r="J34" s="27"/>
      <c r="K34" s="16"/>
      <c r="L34" s="16"/>
      <c r="M34" s="16"/>
      <c r="N34" s="16"/>
      <c r="O34" s="16"/>
      <c r="P34" s="16"/>
      <c r="Q34" s="32"/>
      <c r="R34" s="13"/>
      <c r="S34" s="13"/>
      <c r="T34" s="13"/>
      <c r="U34" s="13"/>
      <c r="V34" s="36"/>
      <c r="W34" s="37">
        <f>SUM(K34:P34)</f>
        <v>0</v>
      </c>
    </row>
    <row r="35" ht="12.75">
      <c r="Q35" s="28"/>
    </row>
  </sheetData>
  <sheetProtection/>
  <mergeCells count="3">
    <mergeCell ref="B1:H1"/>
    <mergeCell ref="B3:H3"/>
    <mergeCell ref="K1:V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2014-02-19T06:45:37Z</dcterms:modified>
  <cp:category/>
  <cp:version/>
  <cp:contentType/>
  <cp:contentStatus/>
</cp:coreProperties>
</file>