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845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<sst xmlns="http://schemas.openxmlformats.org/spreadsheetml/2006/main" count="89" uniqueCount="49">
  <si>
    <t>miejsce</t>
  </si>
  <si>
    <t>Nazwisko i Imię</t>
  </si>
  <si>
    <t>średnia</t>
  </si>
  <si>
    <t>ilość</t>
  </si>
  <si>
    <t>TOTALL</t>
  </si>
  <si>
    <t>MAJEWSKI PIOTR</t>
  </si>
  <si>
    <t>PASKI&gt;200</t>
  </si>
  <si>
    <t>SOWUL ELKE</t>
  </si>
  <si>
    <t>CZYŻ DOMINIK</t>
  </si>
  <si>
    <t>HARKOWSKI MAREK</t>
  </si>
  <si>
    <t>FINAŁ</t>
  </si>
  <si>
    <t>KONTRYMOWICZ MIECZYSŁAW</t>
  </si>
  <si>
    <t>JANUSZEWSKA JULIA</t>
  </si>
  <si>
    <t>DĄBKOWSKA EWA</t>
  </si>
  <si>
    <t>MIEJSCE</t>
  </si>
  <si>
    <t>LANGOWSKA ELA</t>
  </si>
  <si>
    <t>K/M</t>
  </si>
  <si>
    <t>M</t>
  </si>
  <si>
    <t>K</t>
  </si>
  <si>
    <t>HUSZCZA KRZYSZTOF</t>
  </si>
  <si>
    <t>SZULGACZ SYLWESTER</t>
  </si>
  <si>
    <t>SZYJKA JANUSZ</t>
  </si>
  <si>
    <t>DYBIŃSKI CEZARY</t>
  </si>
  <si>
    <t>I TURNIEJ 15.01.2014</t>
  </si>
  <si>
    <t>VI TURNIEJ</t>
  </si>
  <si>
    <t xml:space="preserve">KLASYFIKACJA ŚREDNIA PO X TURNIEJU HELIOS CTB V </t>
  </si>
  <si>
    <t>HAWRYLIK WOJCIECH SENIOR</t>
  </si>
  <si>
    <t>HAWRYLIK WOJCIECH JUNIOR</t>
  </si>
  <si>
    <t>KOZIKOWSKI PRZEMEK</t>
  </si>
  <si>
    <t>KOZŁOWSKI DARIUSZ</t>
  </si>
  <si>
    <t>SZORC WOJCIECH</t>
  </si>
  <si>
    <t>TYMECKA REGINA</t>
  </si>
  <si>
    <t>MONIKA MOZOL</t>
  </si>
  <si>
    <t>RENTRY</t>
  </si>
  <si>
    <t>STRZELECKI ZBYSZEK</t>
  </si>
  <si>
    <t>KWIATKOWSKI MAREK</t>
  </si>
  <si>
    <t>WUJTEWICZ JANUSZ</t>
  </si>
  <si>
    <t>SOWUL PAULINA</t>
  </si>
  <si>
    <t>SZORC RAFAŁ</t>
  </si>
  <si>
    <t>BEDNAROWSKI ROBERT</t>
  </si>
  <si>
    <t>ZYGAS ANDRZEJ</t>
  </si>
  <si>
    <t>ADAMUS ELŻBIETA</t>
  </si>
  <si>
    <t>II TURNIEJ 29.01.2014</t>
  </si>
  <si>
    <t>MARCZEWSKI GRZEGORZ</t>
  </si>
  <si>
    <t>PROTOKOWICZ ALICJA</t>
  </si>
  <si>
    <t>SARNACKA ZOFIA</t>
  </si>
  <si>
    <t>WIŚNIEWSKI ZBIGNIEW</t>
  </si>
  <si>
    <t>III TURNIEJ   15.02.2014</t>
  </si>
  <si>
    <t xml:space="preserve">IV TURNIEJ 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</si>
</sst>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3" fillId="27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2" fontId="24" fillId="0" borderId="14" xfId="0" applyNumberFormat="1" applyFont="1" applyFill="1" applyBorder="1" applyAlignment="1">
      <alignment horizontal="center" vertical="center"/>
    </xf>
    <xf numFmtId="0" fontId="24" fillId="28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1" fillId="29" borderId="0" xfId="0" applyFont="1" applyFill="1" applyBorder="1" applyAlignment="1">
      <alignment horizontal="center" vertical="center" textRotation="180"/>
    </xf>
    <xf numFmtId="0" fontId="22" fillId="29" borderId="19" xfId="0" applyFont="1" applyFill="1" applyBorder="1" applyAlignment="1">
      <alignment horizontal="center" vertical="center"/>
    </xf>
    <xf numFmtId="0" fontId="23" fillId="29" borderId="20" xfId="0" applyFont="1" applyFill="1" applyBorder="1" applyAlignment="1">
      <alignment horizontal="center" vertical="center"/>
    </xf>
    <xf numFmtId="0" fontId="23" fillId="27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4" borderId="21" xfId="0" applyFont="1" applyFill="1" applyBorder="1" applyAlignment="1">
      <alignment horizontal="center" vertical="center" textRotation="180"/>
    </xf>
    <xf numFmtId="0" fontId="26" fillId="30" borderId="2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30" borderId="14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23" fillId="29" borderId="14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/>
    </xf>
    <xf numFmtId="0" fontId="26" fillId="30" borderId="14" xfId="0" applyFont="1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20" fillId="25" borderId="13" xfId="0" applyFont="1" applyFill="1" applyBorder="1" applyAlignment="1">
      <alignment horizontal="center" vertical="center"/>
    </xf>
    <xf numFmtId="0" fontId="0" fillId="30" borderId="14" xfId="0" applyFill="1" applyBorder="1" applyAlignment="1">
      <alignment/>
    </xf>
    <xf numFmtId="0" fontId="23" fillId="27" borderId="1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3" xfId="0" applyFont="1" applyFill="1" applyBorder="1" applyAlignment="1">
      <alignment horizontal="center" vertical="center" wrapText="1"/>
    </xf>
    <xf numFmtId="0" fontId="19" fillId="31" borderId="24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3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2.8515625" style="0" customWidth="1"/>
    <col min="2" max="2" width="10.421875" style="0" customWidth="1"/>
    <col min="3" max="3" width="3.00390625" style="0" bestFit="1" customWidth="1"/>
    <col min="4" max="4" width="26.7109375" style="0" bestFit="1" customWidth="1"/>
    <col min="10" max="10" width="5.00390625" style="0" customWidth="1"/>
    <col min="11" max="16" width="4.00390625" style="0" bestFit="1" customWidth="1"/>
    <col min="17" max="22" width="4.00390625" style="0" customWidth="1"/>
    <col min="24" max="24" width="5.00390625" style="0" customWidth="1"/>
    <col min="25" max="36" width="4.00390625" style="0" bestFit="1" customWidth="1"/>
    <col min="38" max="38" width="5.00390625" style="0" customWidth="1"/>
    <col min="39" max="44" width="4.00390625" style="0" bestFit="1" customWidth="1"/>
    <col min="45" max="50" width="4.00390625" style="0" customWidth="1"/>
    <col min="52" max="52" width="5.00390625" style="0" customWidth="1"/>
    <col min="60" max="60" width="5.00390625" style="0" customWidth="1"/>
  </cols>
  <sheetData>
    <row r="1" spans="2:73" ht="48.75" customHeight="1" thickBot="1">
      <c r="B1" s="43" t="s">
        <v>25</v>
      </c>
      <c r="C1" s="44"/>
      <c r="D1" s="44"/>
      <c r="E1" s="44"/>
      <c r="F1" s="44"/>
      <c r="G1" s="44"/>
      <c r="H1" s="44"/>
      <c r="I1" s="44"/>
      <c r="J1" s="42" t="s">
        <v>23</v>
      </c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Y1" s="50" t="s">
        <v>42</v>
      </c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M1" s="41" t="s">
        <v>47</v>
      </c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BA1" s="41" t="s">
        <v>48</v>
      </c>
      <c r="BB1" s="42"/>
      <c r="BC1" s="42"/>
      <c r="BD1" s="42"/>
      <c r="BE1" s="42"/>
      <c r="BF1" s="42"/>
      <c r="BI1" s="41" t="s">
        <v>24</v>
      </c>
      <c r="BJ1" s="42"/>
      <c r="BK1" s="42"/>
      <c r="BL1" s="42"/>
      <c r="BM1" s="42"/>
      <c r="BN1" s="42"/>
      <c r="BP1" s="41" t="s">
        <v>10</v>
      </c>
      <c r="BQ1" s="42"/>
      <c r="BR1" s="42"/>
      <c r="BS1" s="42"/>
      <c r="BT1" s="42"/>
      <c r="BU1" s="42"/>
    </row>
    <row r="2" spans="2:74" ht="58.5" thickBot="1" thickTop="1">
      <c r="B2" s="1" t="s">
        <v>0</v>
      </c>
      <c r="C2" s="26" t="s">
        <v>16</v>
      </c>
      <c r="D2" s="2" t="s">
        <v>1</v>
      </c>
      <c r="E2" s="3" t="s">
        <v>2</v>
      </c>
      <c r="F2" s="4" t="s">
        <v>3</v>
      </c>
      <c r="G2" s="4"/>
      <c r="H2" s="5" t="s">
        <v>4</v>
      </c>
      <c r="I2" s="6" t="s">
        <v>6</v>
      </c>
      <c r="J2" s="21" t="s">
        <v>14</v>
      </c>
      <c r="K2" s="7"/>
      <c r="L2" s="8"/>
      <c r="M2" s="8"/>
      <c r="N2" s="8"/>
      <c r="O2" s="8"/>
      <c r="P2" s="35"/>
      <c r="Q2" s="47" t="s">
        <v>33</v>
      </c>
      <c r="R2" s="48"/>
      <c r="S2" s="48"/>
      <c r="T2" s="48"/>
      <c r="U2" s="48"/>
      <c r="V2" s="49"/>
      <c r="W2" s="16" t="s">
        <v>4</v>
      </c>
      <c r="X2" s="21" t="s">
        <v>14</v>
      </c>
      <c r="Y2" s="7"/>
      <c r="Z2" s="8"/>
      <c r="AA2" s="8"/>
      <c r="AB2" s="8"/>
      <c r="AC2" s="8"/>
      <c r="AD2" s="8"/>
      <c r="AE2" s="47" t="s">
        <v>33</v>
      </c>
      <c r="AF2" s="48"/>
      <c r="AG2" s="48"/>
      <c r="AH2" s="48"/>
      <c r="AI2" s="48"/>
      <c r="AJ2" s="52"/>
      <c r="AK2" s="9" t="s">
        <v>4</v>
      </c>
      <c r="AL2" s="21" t="s">
        <v>14</v>
      </c>
      <c r="AM2" s="7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9" t="s">
        <v>4</v>
      </c>
      <c r="AZ2" s="21" t="s">
        <v>14</v>
      </c>
      <c r="BA2" s="7"/>
      <c r="BB2" s="8"/>
      <c r="BC2" s="8"/>
      <c r="BD2" s="8"/>
      <c r="BE2" s="8"/>
      <c r="BF2" s="8"/>
      <c r="BG2" s="9" t="s">
        <v>4</v>
      </c>
      <c r="BH2" s="21" t="s">
        <v>14</v>
      </c>
      <c r="BI2" s="7"/>
      <c r="BJ2" s="8"/>
      <c r="BK2" s="8"/>
      <c r="BL2" s="8"/>
      <c r="BM2" s="8"/>
      <c r="BN2" s="8"/>
      <c r="BO2" s="9" t="s">
        <v>4</v>
      </c>
      <c r="BP2" s="7"/>
      <c r="BQ2" s="8"/>
      <c r="BR2" s="8"/>
      <c r="BS2" s="8"/>
      <c r="BT2" s="8"/>
      <c r="BU2" s="8"/>
      <c r="BV2" s="9" t="s">
        <v>4</v>
      </c>
    </row>
    <row r="3" spans="2:73" ht="15.75">
      <c r="B3" s="45"/>
      <c r="C3" s="46"/>
      <c r="D3" s="46"/>
      <c r="E3" s="46"/>
      <c r="F3" s="46"/>
      <c r="G3" s="46"/>
      <c r="H3" s="46"/>
      <c r="I3" s="46"/>
      <c r="J3" s="22"/>
      <c r="K3" s="17"/>
      <c r="L3" s="17"/>
      <c r="M3" s="18"/>
      <c r="N3" s="18"/>
      <c r="O3" s="17"/>
      <c r="P3" s="19"/>
      <c r="Q3" s="17"/>
      <c r="R3" s="17"/>
      <c r="S3" s="17"/>
      <c r="T3" s="17"/>
      <c r="U3" s="17"/>
      <c r="V3" s="17"/>
      <c r="X3" s="22"/>
      <c r="Y3" s="28"/>
      <c r="Z3" s="28"/>
      <c r="AA3" s="29"/>
      <c r="AB3" s="29"/>
      <c r="AC3" s="17"/>
      <c r="AD3" s="19"/>
      <c r="AE3" s="17"/>
      <c r="AF3" s="17"/>
      <c r="AG3" s="18"/>
      <c r="AH3" s="18"/>
      <c r="AI3" s="17"/>
      <c r="AJ3" s="19"/>
      <c r="AL3" s="22"/>
      <c r="AM3" s="17"/>
      <c r="AN3" s="17"/>
      <c r="AO3" s="18"/>
      <c r="AP3" s="18"/>
      <c r="AQ3" s="18"/>
      <c r="AR3" s="18"/>
      <c r="AS3" s="18"/>
      <c r="AT3" s="18"/>
      <c r="AU3" s="18"/>
      <c r="AV3" s="18"/>
      <c r="AW3" s="17"/>
      <c r="AX3" s="19"/>
      <c r="AZ3" s="22"/>
      <c r="BA3" s="17"/>
      <c r="BB3" s="17"/>
      <c r="BC3" s="18"/>
      <c r="BD3" s="18"/>
      <c r="BE3" s="17"/>
      <c r="BF3" s="19"/>
      <c r="BH3" s="22"/>
      <c r="BI3" s="17"/>
      <c r="BJ3" s="17"/>
      <c r="BK3" s="18"/>
      <c r="BL3" s="18"/>
      <c r="BM3" s="17"/>
      <c r="BN3" s="19"/>
      <c r="BP3" s="17"/>
      <c r="BQ3" s="17"/>
      <c r="BR3" s="18"/>
      <c r="BS3" s="18"/>
      <c r="BT3" s="17"/>
      <c r="BU3" s="19"/>
    </row>
    <row r="4" spans="2:74" ht="12.75">
      <c r="B4" s="10">
        <v>1</v>
      </c>
      <c r="C4" s="24" t="s">
        <v>17</v>
      </c>
      <c r="D4" s="11" t="s">
        <v>11</v>
      </c>
      <c r="E4" s="12">
        <f>SUM(H4/F4)</f>
        <v>182</v>
      </c>
      <c r="F4" s="13">
        <v>18</v>
      </c>
      <c r="G4" s="13"/>
      <c r="H4" s="14">
        <f>SUM(W4+AK4+AY4+G4)</f>
        <v>3276</v>
      </c>
      <c r="I4" s="34">
        <v>5</v>
      </c>
      <c r="J4" s="32">
        <v>4</v>
      </c>
      <c r="K4" s="20">
        <v>179</v>
      </c>
      <c r="L4" s="20">
        <v>169</v>
      </c>
      <c r="M4" s="20">
        <v>176</v>
      </c>
      <c r="N4" s="20">
        <v>174</v>
      </c>
      <c r="O4" s="20">
        <v>184</v>
      </c>
      <c r="P4" s="36">
        <v>190</v>
      </c>
      <c r="Q4" s="20">
        <v>161</v>
      </c>
      <c r="R4" s="20">
        <v>148</v>
      </c>
      <c r="S4" s="20">
        <v>181</v>
      </c>
      <c r="T4" s="20">
        <v>144</v>
      </c>
      <c r="U4" s="31">
        <v>201</v>
      </c>
      <c r="V4" s="31">
        <v>214</v>
      </c>
      <c r="W4" s="37">
        <f>SUM(K4:P4)</f>
        <v>1072</v>
      </c>
      <c r="X4" s="23">
        <v>2</v>
      </c>
      <c r="Y4" s="30">
        <v>213</v>
      </c>
      <c r="Z4" s="25">
        <v>171</v>
      </c>
      <c r="AA4" s="25">
        <v>161</v>
      </c>
      <c r="AB4" s="25">
        <v>197</v>
      </c>
      <c r="AC4" s="20">
        <v>165</v>
      </c>
      <c r="AD4" s="30">
        <v>200</v>
      </c>
      <c r="AE4" s="25">
        <v>143</v>
      </c>
      <c r="AF4" s="25">
        <v>162</v>
      </c>
      <c r="AG4" s="25">
        <v>160</v>
      </c>
      <c r="AH4" s="25">
        <v>156</v>
      </c>
      <c r="AI4" s="20">
        <v>152</v>
      </c>
      <c r="AJ4" s="25">
        <v>159</v>
      </c>
      <c r="AK4" s="15">
        <f>SUM(Y4:AD4)</f>
        <v>1107</v>
      </c>
      <c r="AL4" s="23">
        <v>2</v>
      </c>
      <c r="AM4" s="31">
        <v>227</v>
      </c>
      <c r="AN4" s="20">
        <v>149</v>
      </c>
      <c r="AO4" s="20">
        <v>196</v>
      </c>
      <c r="AP4" s="20">
        <v>189</v>
      </c>
      <c r="AQ4" s="20">
        <v>177</v>
      </c>
      <c r="AR4" s="20">
        <v>159</v>
      </c>
      <c r="AS4" s="20">
        <v>168</v>
      </c>
      <c r="AT4" s="20">
        <v>191</v>
      </c>
      <c r="AU4" s="20">
        <v>195</v>
      </c>
      <c r="AV4" s="20">
        <v>177</v>
      </c>
      <c r="AW4" s="20">
        <v>183</v>
      </c>
      <c r="AX4" s="20">
        <v>151</v>
      </c>
      <c r="AY4" s="15">
        <f>SUM(AM4:AR4)</f>
        <v>1097</v>
      </c>
      <c r="AZ4" s="23"/>
      <c r="BA4" s="25"/>
      <c r="BB4" s="25"/>
      <c r="BC4" s="25"/>
      <c r="BD4" s="25"/>
      <c r="BE4" s="20"/>
      <c r="BF4" s="25"/>
      <c r="BG4" s="15">
        <f>SUM(BA4:BF4)</f>
        <v>0</v>
      </c>
      <c r="BH4" s="32"/>
      <c r="BI4" s="25"/>
      <c r="BJ4" s="25"/>
      <c r="BK4" s="25"/>
      <c r="BL4" s="25"/>
      <c r="BM4" s="20"/>
      <c r="BN4" s="25"/>
      <c r="BO4" s="15">
        <f>SUM(BI4:BN4)</f>
        <v>0</v>
      </c>
      <c r="BP4" s="17"/>
      <c r="BQ4" s="17"/>
      <c r="BR4" s="17"/>
      <c r="BS4" s="17"/>
      <c r="BT4" s="17"/>
      <c r="BU4" s="17"/>
      <c r="BV4" s="15"/>
    </row>
    <row r="5" spans="2:74" ht="12.75">
      <c r="B5" s="10">
        <v>2</v>
      </c>
      <c r="C5" s="33" t="s">
        <v>18</v>
      </c>
      <c r="D5" s="11" t="s">
        <v>15</v>
      </c>
      <c r="E5" s="12">
        <f>SUM(H5/F5)</f>
        <v>181.77777777777777</v>
      </c>
      <c r="F5" s="13">
        <v>18</v>
      </c>
      <c r="G5" s="13">
        <v>90</v>
      </c>
      <c r="H5" s="14">
        <f>SUM(W5+AK5+AY5+G5)</f>
        <v>3272</v>
      </c>
      <c r="I5" s="34">
        <v>2</v>
      </c>
      <c r="J5" s="32">
        <v>3</v>
      </c>
      <c r="K5" s="20">
        <v>152</v>
      </c>
      <c r="L5" s="20">
        <v>180</v>
      </c>
      <c r="M5" s="20">
        <v>199</v>
      </c>
      <c r="N5" s="20">
        <v>173</v>
      </c>
      <c r="O5" s="20">
        <v>178</v>
      </c>
      <c r="P5" s="36">
        <v>176</v>
      </c>
      <c r="Q5" s="20"/>
      <c r="R5" s="20"/>
      <c r="S5" s="20"/>
      <c r="T5" s="20"/>
      <c r="U5" s="20"/>
      <c r="V5" s="20"/>
      <c r="W5" s="37">
        <f>SUM(K5:V5)</f>
        <v>1058</v>
      </c>
      <c r="X5" s="23">
        <v>3</v>
      </c>
      <c r="Y5" s="25">
        <v>177</v>
      </c>
      <c r="Z5" s="25">
        <v>141</v>
      </c>
      <c r="AA5" s="25">
        <v>151</v>
      </c>
      <c r="AB5" s="30">
        <v>203</v>
      </c>
      <c r="AC5" s="31">
        <v>208</v>
      </c>
      <c r="AD5" s="25">
        <v>182</v>
      </c>
      <c r="AE5" s="20"/>
      <c r="AF5" s="20"/>
      <c r="AG5" s="20"/>
      <c r="AH5" s="20"/>
      <c r="AI5" s="20"/>
      <c r="AJ5" s="20"/>
      <c r="AK5" s="15">
        <f>SUM(Y5:AJ5)</f>
        <v>1062</v>
      </c>
      <c r="AL5" s="23">
        <v>3</v>
      </c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15">
        <v>1062</v>
      </c>
      <c r="AZ5" s="23"/>
      <c r="BA5" s="17"/>
      <c r="BB5" s="17"/>
      <c r="BC5" s="17"/>
      <c r="BD5" s="17"/>
      <c r="BE5" s="17"/>
      <c r="BF5" s="17"/>
      <c r="BG5" s="15">
        <f>SUM(BA5:BF5)</f>
        <v>0</v>
      </c>
      <c r="BH5" s="32"/>
      <c r="BI5" s="17"/>
      <c r="BJ5" s="17"/>
      <c r="BK5" s="17"/>
      <c r="BL5" s="17"/>
      <c r="BM5" s="17"/>
      <c r="BN5" s="17"/>
      <c r="BO5" s="15">
        <f>SUM(BI5:BN5)</f>
        <v>0</v>
      </c>
      <c r="BP5" s="17"/>
      <c r="BQ5" s="17"/>
      <c r="BR5" s="17"/>
      <c r="BS5" s="17"/>
      <c r="BT5" s="17"/>
      <c r="BU5" s="17"/>
      <c r="BV5" s="15"/>
    </row>
    <row r="6" spans="2:74" ht="12.75">
      <c r="B6" s="10">
        <v>3</v>
      </c>
      <c r="C6" s="24" t="s">
        <v>18</v>
      </c>
      <c r="D6" s="11" t="s">
        <v>12</v>
      </c>
      <c r="E6" s="12">
        <f>SUM(H6/F6)</f>
        <v>176.16666666666666</v>
      </c>
      <c r="F6" s="13">
        <v>18</v>
      </c>
      <c r="G6" s="13">
        <v>90</v>
      </c>
      <c r="H6" s="14">
        <f>SUM(W6+AK6+AY6+G6)</f>
        <v>3171</v>
      </c>
      <c r="I6" s="34">
        <v>1</v>
      </c>
      <c r="J6" s="32">
        <v>1</v>
      </c>
      <c r="K6" s="25">
        <v>159</v>
      </c>
      <c r="L6" s="25">
        <v>164</v>
      </c>
      <c r="M6" s="30">
        <v>206</v>
      </c>
      <c r="N6" s="25">
        <v>184</v>
      </c>
      <c r="O6" s="20">
        <v>177</v>
      </c>
      <c r="P6" s="40">
        <v>176</v>
      </c>
      <c r="Q6" s="25"/>
      <c r="R6" s="25"/>
      <c r="S6" s="25"/>
      <c r="T6" s="25"/>
      <c r="U6" s="25"/>
      <c r="V6" s="25"/>
      <c r="W6" s="37">
        <f>SUM(K6:V6)</f>
        <v>1066</v>
      </c>
      <c r="X6" s="23">
        <v>15</v>
      </c>
      <c r="Y6" s="25">
        <v>124</v>
      </c>
      <c r="Z6" s="25">
        <v>144</v>
      </c>
      <c r="AA6" s="25">
        <v>185</v>
      </c>
      <c r="AB6" s="25">
        <v>135</v>
      </c>
      <c r="AC6" s="20">
        <v>149</v>
      </c>
      <c r="AD6" s="25">
        <v>117</v>
      </c>
      <c r="AE6" s="20"/>
      <c r="AF6" s="25"/>
      <c r="AG6" s="20"/>
      <c r="AH6" s="20"/>
      <c r="AI6" s="20"/>
      <c r="AJ6" s="20"/>
      <c r="AK6" s="15">
        <f>SUM(Y6:AJ6)</f>
        <v>854</v>
      </c>
      <c r="AL6" s="23">
        <v>1</v>
      </c>
      <c r="AM6" s="20"/>
      <c r="AN6" s="20"/>
      <c r="AO6" s="20"/>
      <c r="AP6" s="20"/>
      <c r="AQ6" s="20"/>
      <c r="AR6" s="20"/>
      <c r="AS6" s="25"/>
      <c r="AT6" s="25"/>
      <c r="AU6" s="25"/>
      <c r="AV6" s="25"/>
      <c r="AW6" s="20"/>
      <c r="AX6" s="25"/>
      <c r="AY6" s="15">
        <v>1161</v>
      </c>
      <c r="AZ6" s="23"/>
      <c r="BA6" s="20"/>
      <c r="BB6" s="20"/>
      <c r="BC6" s="20"/>
      <c r="BD6" s="20"/>
      <c r="BE6" s="20"/>
      <c r="BF6" s="20"/>
      <c r="BG6" s="15">
        <f>SUM(BA6:BF6)</f>
        <v>0</v>
      </c>
      <c r="BH6" s="32"/>
      <c r="BI6" s="20"/>
      <c r="BJ6" s="20"/>
      <c r="BK6" s="20"/>
      <c r="BL6" s="20"/>
      <c r="BM6" s="20"/>
      <c r="BN6" s="20"/>
      <c r="BO6" s="15">
        <f>SUM(BI6:BN6)</f>
        <v>0</v>
      </c>
      <c r="BP6" s="17"/>
      <c r="BQ6" s="17"/>
      <c r="BR6" s="17"/>
      <c r="BS6" s="17"/>
      <c r="BT6" s="17"/>
      <c r="BU6" s="17"/>
      <c r="BV6" s="15"/>
    </row>
    <row r="7" spans="2:74" ht="12.75">
      <c r="B7" s="10">
        <v>4</v>
      </c>
      <c r="C7" s="24" t="s">
        <v>17</v>
      </c>
      <c r="D7" s="11" t="s">
        <v>26</v>
      </c>
      <c r="E7" s="12">
        <f>SUM(H7/F7)</f>
        <v>175.5</v>
      </c>
      <c r="F7" s="13">
        <v>18</v>
      </c>
      <c r="G7" s="13"/>
      <c r="H7" s="14">
        <f>SUM(W7+AK7+AY7+G7)</f>
        <v>3159</v>
      </c>
      <c r="I7" s="34">
        <v>1</v>
      </c>
      <c r="J7" s="32">
        <v>2</v>
      </c>
      <c r="K7" s="20">
        <v>163</v>
      </c>
      <c r="L7" s="20">
        <v>167</v>
      </c>
      <c r="M7" s="31">
        <v>222</v>
      </c>
      <c r="N7" s="20">
        <v>162</v>
      </c>
      <c r="O7" s="20">
        <v>193</v>
      </c>
      <c r="P7" s="36">
        <v>186</v>
      </c>
      <c r="Q7" s="20"/>
      <c r="R7" s="20"/>
      <c r="S7" s="20"/>
      <c r="T7" s="20"/>
      <c r="U7" s="20"/>
      <c r="V7" s="36"/>
      <c r="W7" s="37">
        <f>SUM(K7:V7)</f>
        <v>1093</v>
      </c>
      <c r="X7" s="23">
        <v>4</v>
      </c>
      <c r="Y7" s="20">
        <v>162</v>
      </c>
      <c r="Z7" s="20">
        <v>189</v>
      </c>
      <c r="AA7" s="20">
        <v>170</v>
      </c>
      <c r="AB7" s="20">
        <v>170</v>
      </c>
      <c r="AC7" s="20">
        <v>181</v>
      </c>
      <c r="AD7" s="20">
        <v>179</v>
      </c>
      <c r="AE7" s="20"/>
      <c r="AF7" s="20"/>
      <c r="AG7" s="20"/>
      <c r="AH7" s="20"/>
      <c r="AI7" s="20"/>
      <c r="AJ7" s="20"/>
      <c r="AK7" s="15">
        <f>SUM(Y7:AJ7)</f>
        <v>1051</v>
      </c>
      <c r="AL7" s="23">
        <v>7</v>
      </c>
      <c r="AM7" s="20">
        <v>165</v>
      </c>
      <c r="AN7" s="20">
        <v>159</v>
      </c>
      <c r="AO7" s="20">
        <v>171</v>
      </c>
      <c r="AP7" s="20">
        <v>180</v>
      </c>
      <c r="AQ7" s="20">
        <v>183</v>
      </c>
      <c r="AR7" s="20">
        <v>157</v>
      </c>
      <c r="AS7" s="20"/>
      <c r="AT7" s="20"/>
      <c r="AU7" s="20"/>
      <c r="AV7" s="20"/>
      <c r="AW7" s="20"/>
      <c r="AX7" s="20"/>
      <c r="AY7" s="15">
        <f>SUM(AM7:AR7)</f>
        <v>1015</v>
      </c>
      <c r="AZ7" s="23"/>
      <c r="BA7" s="25"/>
      <c r="BB7" s="25"/>
      <c r="BC7" s="25"/>
      <c r="BD7" s="25"/>
      <c r="BE7" s="25"/>
      <c r="BF7" s="20"/>
      <c r="BG7" s="15">
        <f>SUM(BA7:BF7)</f>
        <v>0</v>
      </c>
      <c r="BH7" s="23"/>
      <c r="BI7" s="25"/>
      <c r="BJ7" s="25"/>
      <c r="BK7" s="25"/>
      <c r="BL7" s="25"/>
      <c r="BM7" s="25"/>
      <c r="BN7" s="20"/>
      <c r="BO7" s="15">
        <f>SUM(BI7:BN7)</f>
        <v>0</v>
      </c>
      <c r="BP7" s="17"/>
      <c r="BQ7" s="17"/>
      <c r="BR7" s="17"/>
      <c r="BS7" s="17"/>
      <c r="BT7" s="17"/>
      <c r="BU7" s="17"/>
      <c r="BV7" s="15"/>
    </row>
    <row r="8" spans="2:74" ht="12.75">
      <c r="B8" s="10">
        <v>5</v>
      </c>
      <c r="C8" s="33" t="s">
        <v>17</v>
      </c>
      <c r="D8" s="11" t="s">
        <v>27</v>
      </c>
      <c r="E8" s="12">
        <f>SUM(H8/F8)</f>
        <v>172.83333333333334</v>
      </c>
      <c r="F8" s="13">
        <v>18</v>
      </c>
      <c r="G8" s="13"/>
      <c r="H8" s="14">
        <f>SUM(W8+AK8+AY8+G8)</f>
        <v>3111</v>
      </c>
      <c r="I8" s="34">
        <v>3</v>
      </c>
      <c r="J8" s="32">
        <v>8</v>
      </c>
      <c r="K8" s="20">
        <v>168</v>
      </c>
      <c r="L8" s="20">
        <v>198</v>
      </c>
      <c r="M8" s="20">
        <v>149</v>
      </c>
      <c r="N8" s="31">
        <v>201</v>
      </c>
      <c r="O8" s="20">
        <v>170</v>
      </c>
      <c r="P8" s="36">
        <v>141</v>
      </c>
      <c r="Q8" s="20"/>
      <c r="R8" s="20"/>
      <c r="S8" s="20"/>
      <c r="T8" s="20"/>
      <c r="U8" s="20"/>
      <c r="V8" s="20"/>
      <c r="W8" s="37">
        <f>SUM(K8:V8)</f>
        <v>1027</v>
      </c>
      <c r="X8" s="23">
        <v>5</v>
      </c>
      <c r="Y8" s="25">
        <v>192</v>
      </c>
      <c r="Z8" s="25">
        <v>188</v>
      </c>
      <c r="AA8" s="25">
        <v>162</v>
      </c>
      <c r="AB8" s="25">
        <v>187</v>
      </c>
      <c r="AC8" s="20">
        <v>170</v>
      </c>
      <c r="AD8" s="25">
        <v>139</v>
      </c>
      <c r="AE8" s="20"/>
      <c r="AF8" s="20"/>
      <c r="AG8" s="20"/>
      <c r="AH8" s="20"/>
      <c r="AI8" s="20"/>
      <c r="AJ8" s="20"/>
      <c r="AK8" s="15">
        <f>SUM(Y8:AJ8)</f>
        <v>1038</v>
      </c>
      <c r="AL8" s="23">
        <v>4</v>
      </c>
      <c r="AM8" s="31">
        <v>200</v>
      </c>
      <c r="AN8" s="20">
        <v>167</v>
      </c>
      <c r="AO8" s="20">
        <v>175</v>
      </c>
      <c r="AP8" s="20">
        <v>114</v>
      </c>
      <c r="AQ8" s="31">
        <v>203</v>
      </c>
      <c r="AR8" s="20">
        <v>187</v>
      </c>
      <c r="AS8" s="20"/>
      <c r="AT8" s="20"/>
      <c r="AU8" s="20"/>
      <c r="AV8" s="20"/>
      <c r="AW8" s="20"/>
      <c r="AX8" s="20"/>
      <c r="AY8" s="15">
        <f>SUM(AM8:AR8)</f>
        <v>1046</v>
      </c>
      <c r="AZ8" s="23"/>
      <c r="BA8" s="20"/>
      <c r="BB8" s="20"/>
      <c r="BC8" s="20"/>
      <c r="BD8" s="20"/>
      <c r="BE8" s="20"/>
      <c r="BF8" s="20"/>
      <c r="BG8" s="15">
        <f>SUM(BA8:BF8)</f>
        <v>0</v>
      </c>
      <c r="BH8" s="32"/>
      <c r="BI8" s="20"/>
      <c r="BJ8" s="20"/>
      <c r="BK8" s="20"/>
      <c r="BL8" s="20"/>
      <c r="BM8" s="20"/>
      <c r="BN8" s="20"/>
      <c r="BO8" s="15">
        <f>SUM(BI8:BN8)</f>
        <v>0</v>
      </c>
      <c r="BP8" s="17"/>
      <c r="BQ8" s="17"/>
      <c r="BR8" s="17"/>
      <c r="BS8" s="17"/>
      <c r="BT8" s="17"/>
      <c r="BU8" s="17"/>
      <c r="BV8" s="15"/>
    </row>
    <row r="9" spans="2:74" ht="12.75">
      <c r="B9" s="10">
        <v>6</v>
      </c>
      <c r="C9" s="24" t="s">
        <v>17</v>
      </c>
      <c r="D9" s="11" t="s">
        <v>46</v>
      </c>
      <c r="E9" s="12">
        <f>SUM(H9/F9)</f>
        <v>170</v>
      </c>
      <c r="F9" s="13">
        <v>6</v>
      </c>
      <c r="G9" s="13"/>
      <c r="H9" s="14">
        <f>SUM(W9+AK9+AY9+G9)</f>
        <v>1020</v>
      </c>
      <c r="I9" s="34"/>
      <c r="J9" s="32"/>
      <c r="K9" s="20"/>
      <c r="L9" s="20"/>
      <c r="M9" s="20"/>
      <c r="N9" s="20"/>
      <c r="O9" s="20"/>
      <c r="P9" s="36"/>
      <c r="Q9" s="20"/>
      <c r="R9" s="20"/>
      <c r="S9" s="20"/>
      <c r="T9" s="20"/>
      <c r="U9" s="20"/>
      <c r="V9" s="20"/>
      <c r="W9" s="37">
        <f>SUM(K9:V9)</f>
        <v>0</v>
      </c>
      <c r="X9" s="23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5">
        <f>SUM(Y9:AJ9)</f>
        <v>0</v>
      </c>
      <c r="AL9" s="23">
        <v>6</v>
      </c>
      <c r="AM9" s="17">
        <v>132</v>
      </c>
      <c r="AN9" s="17">
        <v>154</v>
      </c>
      <c r="AO9" s="17">
        <v>168</v>
      </c>
      <c r="AP9" s="17">
        <v>192</v>
      </c>
      <c r="AQ9" s="17">
        <v>204</v>
      </c>
      <c r="AR9" s="17">
        <v>170</v>
      </c>
      <c r="AS9" s="17"/>
      <c r="AT9" s="17"/>
      <c r="AU9" s="17"/>
      <c r="AV9" s="17"/>
      <c r="AW9" s="17"/>
      <c r="AX9" s="17"/>
      <c r="AY9" s="15">
        <f>SUM(AM9:AR9)</f>
        <v>1020</v>
      </c>
      <c r="AZ9" s="23"/>
      <c r="BA9" s="20"/>
      <c r="BB9" s="25"/>
      <c r="BC9" s="20"/>
      <c r="BD9" s="25"/>
      <c r="BE9" s="20"/>
      <c r="BF9" s="20"/>
      <c r="BG9" s="15">
        <f>SUM(BA9:BF9)</f>
        <v>0</v>
      </c>
      <c r="BH9" s="32"/>
      <c r="BI9" s="20"/>
      <c r="BJ9" s="25"/>
      <c r="BK9" s="20"/>
      <c r="BL9" s="25"/>
      <c r="BM9" s="20"/>
      <c r="BN9" s="20"/>
      <c r="BO9" s="15">
        <f>SUM(BI9:BN9)</f>
        <v>0</v>
      </c>
      <c r="BP9" s="17"/>
      <c r="BQ9" s="17"/>
      <c r="BR9" s="17"/>
      <c r="BS9" s="17"/>
      <c r="BT9" s="17"/>
      <c r="BU9" s="17"/>
      <c r="BV9" s="15"/>
    </row>
    <row r="10" spans="2:74" ht="12.75">
      <c r="B10" s="10">
        <v>7</v>
      </c>
      <c r="C10" s="24" t="s">
        <v>17</v>
      </c>
      <c r="D10" s="11" t="s">
        <v>22</v>
      </c>
      <c r="E10" s="12">
        <f>SUM(H10/F10)</f>
        <v>169.83333333333334</v>
      </c>
      <c r="F10" s="13">
        <v>18</v>
      </c>
      <c r="G10" s="13"/>
      <c r="H10" s="14">
        <f>SUM(W10+AK10+AY10+G10)</f>
        <v>3057</v>
      </c>
      <c r="I10" s="34">
        <v>1</v>
      </c>
      <c r="J10" s="32">
        <v>16</v>
      </c>
      <c r="K10" s="20">
        <v>174</v>
      </c>
      <c r="L10" s="20">
        <v>146</v>
      </c>
      <c r="M10" s="20">
        <v>125</v>
      </c>
      <c r="N10" s="20">
        <v>137</v>
      </c>
      <c r="O10" s="20">
        <v>192</v>
      </c>
      <c r="P10" s="36">
        <v>152</v>
      </c>
      <c r="Q10" s="20"/>
      <c r="R10" s="20"/>
      <c r="S10" s="20"/>
      <c r="T10" s="20"/>
      <c r="U10" s="20"/>
      <c r="V10" s="20"/>
      <c r="W10" s="37">
        <f>SUM(K10:V10)</f>
        <v>926</v>
      </c>
      <c r="X10" s="23">
        <v>1</v>
      </c>
      <c r="Y10" s="25">
        <v>168</v>
      </c>
      <c r="Z10" s="25">
        <v>192</v>
      </c>
      <c r="AA10" s="25">
        <v>170</v>
      </c>
      <c r="AB10" s="25">
        <v>180</v>
      </c>
      <c r="AC10" s="20">
        <v>194</v>
      </c>
      <c r="AD10" s="30">
        <v>218</v>
      </c>
      <c r="AE10" s="25"/>
      <c r="AF10" s="25"/>
      <c r="AG10" s="25"/>
      <c r="AH10" s="25"/>
      <c r="AI10" s="20"/>
      <c r="AJ10" s="20"/>
      <c r="AK10" s="15">
        <f>SUM(Y10:AJ10)</f>
        <v>1122</v>
      </c>
      <c r="AL10" s="23">
        <v>8</v>
      </c>
      <c r="AM10" s="25">
        <v>186</v>
      </c>
      <c r="AN10" s="25">
        <v>173</v>
      </c>
      <c r="AO10" s="25">
        <v>197</v>
      </c>
      <c r="AP10" s="25">
        <v>167</v>
      </c>
      <c r="AQ10" s="25">
        <v>131</v>
      </c>
      <c r="AR10" s="25">
        <v>155</v>
      </c>
      <c r="AS10" s="25"/>
      <c r="AT10" s="25"/>
      <c r="AU10" s="25"/>
      <c r="AV10" s="25"/>
      <c r="AW10" s="25"/>
      <c r="AX10" s="20"/>
      <c r="AY10" s="15">
        <f>SUM(AM10:AR10)</f>
        <v>1009</v>
      </c>
      <c r="AZ10" s="23"/>
      <c r="BA10" s="20"/>
      <c r="BB10" s="20"/>
      <c r="BC10" s="20"/>
      <c r="BD10" s="20"/>
      <c r="BE10" s="20"/>
      <c r="BF10" s="20"/>
      <c r="BG10" s="15">
        <f>SUM(BA10:BF10)</f>
        <v>0</v>
      </c>
      <c r="BH10" s="32"/>
      <c r="BI10" s="20"/>
      <c r="BJ10" s="20"/>
      <c r="BK10" s="20"/>
      <c r="BL10" s="20"/>
      <c r="BM10" s="20"/>
      <c r="BN10" s="20"/>
      <c r="BO10" s="15">
        <f>SUM(BI10:BN10)</f>
        <v>0</v>
      </c>
      <c r="BP10" s="17"/>
      <c r="BQ10" s="17"/>
      <c r="BR10" s="17"/>
      <c r="BS10" s="17"/>
      <c r="BT10" s="17"/>
      <c r="BU10" s="17"/>
      <c r="BV10" s="15"/>
    </row>
    <row r="11" spans="2:74" ht="12.75">
      <c r="B11" s="10">
        <v>8</v>
      </c>
      <c r="C11" s="24" t="s">
        <v>17</v>
      </c>
      <c r="D11" s="11" t="s">
        <v>8</v>
      </c>
      <c r="E11" s="12">
        <f>SUM(H11/F11)</f>
        <v>169.33333333333334</v>
      </c>
      <c r="F11" s="13">
        <v>18</v>
      </c>
      <c r="G11" s="13"/>
      <c r="H11" s="14">
        <f>SUM(W11+AK11+AY11+G11)</f>
        <v>3048</v>
      </c>
      <c r="I11" s="34">
        <v>3</v>
      </c>
      <c r="J11" s="32">
        <v>10</v>
      </c>
      <c r="K11" s="20">
        <v>138</v>
      </c>
      <c r="L11" s="30">
        <v>229</v>
      </c>
      <c r="M11" s="20">
        <v>140</v>
      </c>
      <c r="N11" s="25">
        <v>184</v>
      </c>
      <c r="O11" s="20">
        <v>144</v>
      </c>
      <c r="P11" s="36">
        <v>185</v>
      </c>
      <c r="Q11" s="20"/>
      <c r="R11" s="20"/>
      <c r="S11" s="20"/>
      <c r="T11" s="20"/>
      <c r="U11" s="20"/>
      <c r="V11" s="20"/>
      <c r="W11" s="37">
        <f>SUM(K11:V11)</f>
        <v>1020</v>
      </c>
      <c r="X11" s="23">
        <v>6</v>
      </c>
      <c r="Y11" s="20">
        <v>121</v>
      </c>
      <c r="Z11" s="20">
        <v>148</v>
      </c>
      <c r="AA11" s="20">
        <v>172</v>
      </c>
      <c r="AB11" s="31">
        <v>237</v>
      </c>
      <c r="AC11" s="20">
        <v>193</v>
      </c>
      <c r="AD11" s="20">
        <v>158</v>
      </c>
      <c r="AE11" s="20"/>
      <c r="AF11" s="20"/>
      <c r="AG11" s="20"/>
      <c r="AH11" s="20"/>
      <c r="AI11" s="20"/>
      <c r="AJ11" s="20"/>
      <c r="AK11" s="15">
        <f>SUM(Y11:AJ11)</f>
        <v>1029</v>
      </c>
      <c r="AL11" s="23">
        <v>9</v>
      </c>
      <c r="AM11" s="20">
        <v>172</v>
      </c>
      <c r="AN11" s="25">
        <v>137</v>
      </c>
      <c r="AO11" s="31">
        <v>211</v>
      </c>
      <c r="AP11" s="20">
        <v>157</v>
      </c>
      <c r="AQ11" s="20">
        <v>168</v>
      </c>
      <c r="AR11" s="20">
        <v>154</v>
      </c>
      <c r="AS11" s="20"/>
      <c r="AT11" s="20"/>
      <c r="AU11" s="20"/>
      <c r="AV11" s="25"/>
      <c r="AW11" s="20"/>
      <c r="AX11" s="20"/>
      <c r="AY11" s="15">
        <f>SUM(AM11:AR11)</f>
        <v>999</v>
      </c>
      <c r="AZ11" s="23"/>
      <c r="BA11" s="17"/>
      <c r="BB11" s="17"/>
      <c r="BC11" s="17"/>
      <c r="BD11" s="17"/>
      <c r="BE11" s="17"/>
      <c r="BF11" s="17"/>
      <c r="BG11" s="15">
        <f>SUM(BA11:BF11)</f>
        <v>0</v>
      </c>
      <c r="BH11" s="32"/>
      <c r="BI11" s="20"/>
      <c r="BJ11" s="20"/>
      <c r="BK11" s="20"/>
      <c r="BL11" s="20"/>
      <c r="BM11" s="20"/>
      <c r="BN11" s="20"/>
      <c r="BO11" s="15">
        <f>SUM(BI11:BN11)</f>
        <v>0</v>
      </c>
      <c r="BP11" s="17"/>
      <c r="BQ11" s="17"/>
      <c r="BR11" s="17"/>
      <c r="BS11" s="17"/>
      <c r="BT11" s="17"/>
      <c r="BU11" s="17"/>
      <c r="BV11" s="15"/>
    </row>
    <row r="12" spans="2:74" ht="12.75">
      <c r="B12" s="10">
        <v>9</v>
      </c>
      <c r="C12" s="24" t="s">
        <v>17</v>
      </c>
      <c r="D12" s="11" t="s">
        <v>35</v>
      </c>
      <c r="E12" s="12">
        <f>SUM(H12/F12)</f>
        <v>166.16666666666666</v>
      </c>
      <c r="F12" s="13">
        <v>12</v>
      </c>
      <c r="G12" s="13"/>
      <c r="H12" s="14">
        <f>SUM(W12+AK12+AY12+G12)</f>
        <v>1994</v>
      </c>
      <c r="I12" s="34">
        <v>1</v>
      </c>
      <c r="J12" s="32"/>
      <c r="K12" s="20"/>
      <c r="L12" s="20"/>
      <c r="M12" s="25"/>
      <c r="N12" s="25"/>
      <c r="O12" s="25"/>
      <c r="P12" s="20"/>
      <c r="Q12" s="20"/>
      <c r="R12" s="20"/>
      <c r="S12" s="20"/>
      <c r="T12" s="20"/>
      <c r="U12" s="20"/>
      <c r="V12" s="20"/>
      <c r="W12" s="37">
        <f>SUM(K12:V12)</f>
        <v>0</v>
      </c>
      <c r="X12" s="23">
        <v>10</v>
      </c>
      <c r="Y12" s="25">
        <v>156</v>
      </c>
      <c r="Z12" s="25">
        <v>119</v>
      </c>
      <c r="AA12" s="25">
        <v>189</v>
      </c>
      <c r="AB12" s="25">
        <v>119</v>
      </c>
      <c r="AC12" s="31">
        <v>201</v>
      </c>
      <c r="AD12" s="25">
        <v>179</v>
      </c>
      <c r="AE12" s="17"/>
      <c r="AF12" s="17"/>
      <c r="AG12" s="17"/>
      <c r="AH12" s="17"/>
      <c r="AI12" s="17"/>
      <c r="AJ12" s="17"/>
      <c r="AK12" s="15">
        <f>SUM(Y12:AJ12)</f>
        <v>963</v>
      </c>
      <c r="AL12" s="23">
        <v>5</v>
      </c>
      <c r="AM12" s="20">
        <v>159</v>
      </c>
      <c r="AN12" s="20">
        <v>196</v>
      </c>
      <c r="AO12" s="20">
        <v>188</v>
      </c>
      <c r="AP12" s="20">
        <v>165</v>
      </c>
      <c r="AQ12" s="20">
        <v>192</v>
      </c>
      <c r="AR12" s="20">
        <v>131</v>
      </c>
      <c r="AS12" s="20"/>
      <c r="AT12" s="20"/>
      <c r="AU12" s="20"/>
      <c r="AV12" s="20"/>
      <c r="AW12" s="20"/>
      <c r="AX12" s="20"/>
      <c r="AY12" s="15">
        <f>SUM(AM12:AR12)</f>
        <v>1031</v>
      </c>
      <c r="AZ12" s="23"/>
      <c r="BA12" s="20"/>
      <c r="BB12" s="20"/>
      <c r="BC12" s="20"/>
      <c r="BD12" s="20"/>
      <c r="BE12" s="20"/>
      <c r="BF12" s="20"/>
      <c r="BG12" s="15">
        <f>SUM(BA12:BF12)</f>
        <v>0</v>
      </c>
      <c r="BH12" s="32"/>
      <c r="BI12" s="17"/>
      <c r="BJ12" s="17"/>
      <c r="BK12" s="17"/>
      <c r="BL12" s="17"/>
      <c r="BM12" s="17"/>
      <c r="BN12" s="17"/>
      <c r="BO12" s="15">
        <f>SUM(BI12:BN12)</f>
        <v>0</v>
      </c>
      <c r="BP12" s="17"/>
      <c r="BQ12" s="17"/>
      <c r="BR12" s="17"/>
      <c r="BS12" s="17"/>
      <c r="BT12" s="17"/>
      <c r="BU12" s="17"/>
      <c r="BV12" s="15"/>
    </row>
    <row r="13" spans="2:74" ht="12.75">
      <c r="B13" s="10">
        <v>10</v>
      </c>
      <c r="C13" s="24" t="s">
        <v>17</v>
      </c>
      <c r="D13" s="11" t="s">
        <v>34</v>
      </c>
      <c r="E13" s="12">
        <f>SUM(H13/F13)</f>
        <v>166.08333333333334</v>
      </c>
      <c r="F13" s="13">
        <v>12</v>
      </c>
      <c r="G13" s="13"/>
      <c r="H13" s="14">
        <f>SUM(W13+AK13+AY13+G13)</f>
        <v>1993</v>
      </c>
      <c r="I13" s="34">
        <v>1</v>
      </c>
      <c r="J13" s="32"/>
      <c r="K13" s="20"/>
      <c r="L13" s="20"/>
      <c r="M13" s="25"/>
      <c r="N13" s="25"/>
      <c r="O13" s="25"/>
      <c r="P13" s="20"/>
      <c r="Q13" s="20"/>
      <c r="R13" s="20"/>
      <c r="S13" s="20"/>
      <c r="T13" s="20"/>
      <c r="U13" s="20"/>
      <c r="V13" s="20"/>
      <c r="W13" s="37">
        <f>SUM(K13:V13)</f>
        <v>0</v>
      </c>
      <c r="X13" s="23">
        <v>7</v>
      </c>
      <c r="Y13" s="25">
        <v>146</v>
      </c>
      <c r="Z13" s="25">
        <v>159</v>
      </c>
      <c r="AA13" s="25">
        <v>178</v>
      </c>
      <c r="AB13" s="25">
        <v>162</v>
      </c>
      <c r="AC13" s="31">
        <v>202</v>
      </c>
      <c r="AD13" s="25">
        <v>162</v>
      </c>
      <c r="AE13" s="20"/>
      <c r="AF13" s="20"/>
      <c r="AG13" s="20"/>
      <c r="AH13" s="20"/>
      <c r="AI13" s="20"/>
      <c r="AJ13" s="20"/>
      <c r="AK13" s="15">
        <f>SUM(Y13:AJ13)</f>
        <v>1009</v>
      </c>
      <c r="AL13" s="23">
        <v>10</v>
      </c>
      <c r="AM13" s="20">
        <v>161</v>
      </c>
      <c r="AN13" s="20">
        <v>176</v>
      </c>
      <c r="AO13" s="20">
        <v>146</v>
      </c>
      <c r="AP13" s="20">
        <v>184</v>
      </c>
      <c r="AQ13" s="20">
        <v>125</v>
      </c>
      <c r="AR13" s="20">
        <v>192</v>
      </c>
      <c r="AS13" s="20"/>
      <c r="AT13" s="20"/>
      <c r="AU13" s="20"/>
      <c r="AV13" s="20"/>
      <c r="AW13" s="20"/>
      <c r="AX13" s="20"/>
      <c r="AY13" s="15">
        <f>SUM(AM13:AR13)</f>
        <v>984</v>
      </c>
      <c r="AZ13" s="23"/>
      <c r="BA13" s="20"/>
      <c r="BB13" s="20"/>
      <c r="BC13" s="20"/>
      <c r="BD13" s="20"/>
      <c r="BE13" s="20"/>
      <c r="BF13" s="20"/>
      <c r="BG13" s="15">
        <f>SUM(BA13:BF13)</f>
        <v>0</v>
      </c>
      <c r="BH13" s="32"/>
      <c r="BI13" s="20"/>
      <c r="BJ13" s="20"/>
      <c r="BK13" s="20"/>
      <c r="BL13" s="20"/>
      <c r="BM13" s="20"/>
      <c r="BN13" s="20"/>
      <c r="BO13" s="15">
        <f>SUM(BI13:BN13)</f>
        <v>0</v>
      </c>
      <c r="BP13" s="17"/>
      <c r="BQ13" s="17"/>
      <c r="BR13" s="17"/>
      <c r="BS13" s="17"/>
      <c r="BT13" s="17"/>
      <c r="BU13" s="17"/>
      <c r="BV13" s="15"/>
    </row>
    <row r="14" spans="2:74" ht="12.75">
      <c r="B14" s="10">
        <v>11</v>
      </c>
      <c r="C14" s="24" t="s">
        <v>17</v>
      </c>
      <c r="D14" s="11" t="s">
        <v>21</v>
      </c>
      <c r="E14" s="12">
        <f>SUM(H14/F14)</f>
        <v>165.16666666666666</v>
      </c>
      <c r="F14" s="13">
        <v>18</v>
      </c>
      <c r="G14" s="13"/>
      <c r="H14" s="14">
        <f>SUM(W14+AK14+AY14+G14)</f>
        <v>2973</v>
      </c>
      <c r="I14" s="34"/>
      <c r="J14" s="32">
        <v>6</v>
      </c>
      <c r="K14" s="20">
        <v>192</v>
      </c>
      <c r="L14" s="20">
        <v>182</v>
      </c>
      <c r="M14" s="20">
        <v>154</v>
      </c>
      <c r="N14" s="20">
        <v>176</v>
      </c>
      <c r="O14" s="20">
        <v>190</v>
      </c>
      <c r="P14" s="20">
        <v>147</v>
      </c>
      <c r="Q14" s="20"/>
      <c r="R14" s="20"/>
      <c r="S14" s="20"/>
      <c r="T14" s="20"/>
      <c r="U14" s="20"/>
      <c r="V14" s="20"/>
      <c r="W14" s="37">
        <f>SUM(K14:V14)</f>
        <v>1041</v>
      </c>
      <c r="X14" s="23">
        <v>8</v>
      </c>
      <c r="Y14" s="25">
        <v>142</v>
      </c>
      <c r="Z14" s="25">
        <v>172</v>
      </c>
      <c r="AA14" s="25">
        <v>155</v>
      </c>
      <c r="AB14" s="25">
        <v>192</v>
      </c>
      <c r="AC14" s="20">
        <v>188</v>
      </c>
      <c r="AD14" s="25">
        <v>121</v>
      </c>
      <c r="AE14" s="20"/>
      <c r="AF14" s="25"/>
      <c r="AG14" s="20"/>
      <c r="AH14" s="25"/>
      <c r="AI14" s="20"/>
      <c r="AJ14" s="20"/>
      <c r="AK14" s="15">
        <f>SUM(Y14:AJ14)</f>
        <v>970</v>
      </c>
      <c r="AL14" s="23">
        <v>11</v>
      </c>
      <c r="AM14" s="20">
        <v>158</v>
      </c>
      <c r="AN14" s="20">
        <v>136</v>
      </c>
      <c r="AO14" s="20">
        <v>167</v>
      </c>
      <c r="AP14" s="20">
        <v>162</v>
      </c>
      <c r="AQ14" s="20">
        <v>166</v>
      </c>
      <c r="AR14" s="20">
        <v>173</v>
      </c>
      <c r="AS14" s="20"/>
      <c r="AT14" s="20"/>
      <c r="AU14" s="20"/>
      <c r="AV14" s="20"/>
      <c r="AW14" s="20"/>
      <c r="AX14" s="20"/>
      <c r="AY14" s="15">
        <f>SUM(AM14:AR14)</f>
        <v>962</v>
      </c>
      <c r="AZ14" s="23"/>
      <c r="BA14" s="25"/>
      <c r="BB14" s="25"/>
      <c r="BC14" s="25"/>
      <c r="BD14" s="25"/>
      <c r="BE14" s="20"/>
      <c r="BF14" s="25"/>
      <c r="BG14" s="15">
        <f>SUM(BA14:BF14)</f>
        <v>0</v>
      </c>
      <c r="BH14" s="23"/>
      <c r="BI14" s="25"/>
      <c r="BJ14" s="25"/>
      <c r="BK14" s="25"/>
      <c r="BL14" s="25"/>
      <c r="BM14" s="20"/>
      <c r="BN14" s="25"/>
      <c r="BO14" s="15">
        <f>SUM(BI14:BN14)</f>
        <v>0</v>
      </c>
      <c r="BP14" s="17"/>
      <c r="BQ14" s="17"/>
      <c r="BR14" s="17"/>
      <c r="BS14" s="17"/>
      <c r="BT14" s="17"/>
      <c r="BU14" s="17"/>
      <c r="BV14" s="15"/>
    </row>
    <row r="15" spans="2:74" ht="12.75">
      <c r="B15" s="10">
        <v>12</v>
      </c>
      <c r="C15" s="33" t="s">
        <v>18</v>
      </c>
      <c r="D15" s="11" t="s">
        <v>7</v>
      </c>
      <c r="E15" s="12">
        <f>SUM(H15/F15)</f>
        <v>160.88888888888889</v>
      </c>
      <c r="F15" s="13">
        <v>18</v>
      </c>
      <c r="G15" s="13">
        <v>90</v>
      </c>
      <c r="H15" s="14">
        <f>SUM(W15+AK15+AY15+G15)</f>
        <v>2896</v>
      </c>
      <c r="I15" s="34"/>
      <c r="J15" s="32">
        <v>9</v>
      </c>
      <c r="K15" s="20">
        <v>169</v>
      </c>
      <c r="L15" s="20">
        <v>201</v>
      </c>
      <c r="M15" s="20">
        <v>126</v>
      </c>
      <c r="N15" s="20">
        <v>165</v>
      </c>
      <c r="O15" s="20">
        <v>191</v>
      </c>
      <c r="P15" s="20">
        <v>138</v>
      </c>
      <c r="Q15" s="20"/>
      <c r="R15" s="20"/>
      <c r="S15" s="20"/>
      <c r="T15" s="20"/>
      <c r="U15" s="20"/>
      <c r="V15" s="20"/>
      <c r="W15" s="37">
        <f>SUM(K15:V15)</f>
        <v>990</v>
      </c>
      <c r="X15" s="23">
        <v>11</v>
      </c>
      <c r="Y15" s="20">
        <v>153</v>
      </c>
      <c r="Z15" s="20">
        <v>180</v>
      </c>
      <c r="AA15" s="20">
        <v>182</v>
      </c>
      <c r="AB15" s="20">
        <v>134</v>
      </c>
      <c r="AC15" s="20">
        <v>141</v>
      </c>
      <c r="AD15" s="20">
        <v>164</v>
      </c>
      <c r="AE15" s="17"/>
      <c r="AF15" s="17"/>
      <c r="AG15" s="17"/>
      <c r="AH15" s="17"/>
      <c r="AI15" s="17"/>
      <c r="AJ15" s="17"/>
      <c r="AK15" s="15">
        <f>SUM(Y15:AJ15)</f>
        <v>954</v>
      </c>
      <c r="AL15" s="23">
        <v>19</v>
      </c>
      <c r="AM15" s="20">
        <v>142</v>
      </c>
      <c r="AN15" s="20">
        <v>139</v>
      </c>
      <c r="AO15" s="20">
        <v>136</v>
      </c>
      <c r="AP15" s="20">
        <v>154</v>
      </c>
      <c r="AQ15" s="20">
        <v>168</v>
      </c>
      <c r="AR15" s="20">
        <v>123</v>
      </c>
      <c r="AS15" s="20"/>
      <c r="AT15" s="20"/>
      <c r="AU15" s="20"/>
      <c r="AV15" s="20"/>
      <c r="AW15" s="20"/>
      <c r="AX15" s="20"/>
      <c r="AY15" s="15">
        <f>SUM(AM15:AR15)</f>
        <v>862</v>
      </c>
      <c r="AZ15" s="23"/>
      <c r="BA15" s="25"/>
      <c r="BB15" s="25"/>
      <c r="BC15" s="25"/>
      <c r="BD15" s="25"/>
      <c r="BE15" s="20"/>
      <c r="BF15" s="20"/>
      <c r="BG15" s="15">
        <f>SUM(BA15:BF15)</f>
        <v>0</v>
      </c>
      <c r="BH15" s="32"/>
      <c r="BI15" s="20"/>
      <c r="BJ15" s="20"/>
      <c r="BK15" s="20"/>
      <c r="BL15" s="20"/>
      <c r="BM15" s="20"/>
      <c r="BN15" s="20"/>
      <c r="BO15" s="15">
        <f>SUM(BI15:BN15)</f>
        <v>0</v>
      </c>
      <c r="BP15" s="17"/>
      <c r="BQ15" s="17"/>
      <c r="BR15" s="17"/>
      <c r="BS15" s="17"/>
      <c r="BT15" s="17"/>
      <c r="BU15" s="17"/>
      <c r="BV15" s="15"/>
    </row>
    <row r="16" spans="2:74" ht="12.75">
      <c r="B16" s="10">
        <v>13</v>
      </c>
      <c r="C16" s="24" t="s">
        <v>18</v>
      </c>
      <c r="D16" s="11" t="s">
        <v>44</v>
      </c>
      <c r="E16" s="12">
        <f>SUM(H16/F16)</f>
        <v>160.83333333333334</v>
      </c>
      <c r="F16" s="13">
        <v>18</v>
      </c>
      <c r="G16" s="13">
        <v>90</v>
      </c>
      <c r="H16" s="14">
        <f>SUM(W16+AK16+AY16+G16)</f>
        <v>2895</v>
      </c>
      <c r="I16" s="34">
        <v>1</v>
      </c>
      <c r="J16" s="32">
        <v>15</v>
      </c>
      <c r="K16" s="20">
        <v>155</v>
      </c>
      <c r="L16" s="20">
        <v>118</v>
      </c>
      <c r="M16" s="20">
        <v>170</v>
      </c>
      <c r="N16" s="20">
        <v>160</v>
      </c>
      <c r="O16" s="20">
        <v>131</v>
      </c>
      <c r="P16" s="20">
        <v>165</v>
      </c>
      <c r="Q16" s="20"/>
      <c r="R16" s="20"/>
      <c r="S16" s="20"/>
      <c r="T16" s="20"/>
      <c r="U16" s="20"/>
      <c r="V16" s="20"/>
      <c r="W16" s="37">
        <f>SUM(K16:V16)</f>
        <v>899</v>
      </c>
      <c r="X16" s="23">
        <v>9</v>
      </c>
      <c r="Y16" s="20">
        <v>118</v>
      </c>
      <c r="Z16" s="25">
        <v>193</v>
      </c>
      <c r="AA16" s="20">
        <v>145</v>
      </c>
      <c r="AB16" s="30">
        <v>210</v>
      </c>
      <c r="AC16" s="20">
        <v>168</v>
      </c>
      <c r="AD16" s="20">
        <v>130</v>
      </c>
      <c r="AE16" s="20"/>
      <c r="AF16" s="20"/>
      <c r="AG16" s="20"/>
      <c r="AH16" s="20"/>
      <c r="AI16" s="20"/>
      <c r="AJ16" s="20"/>
      <c r="AK16" s="15">
        <f>SUM(Y16:AJ16)</f>
        <v>964</v>
      </c>
      <c r="AL16" s="23">
        <v>15</v>
      </c>
      <c r="AM16" s="25">
        <v>122</v>
      </c>
      <c r="AN16" s="25">
        <v>163</v>
      </c>
      <c r="AO16" s="25">
        <v>137</v>
      </c>
      <c r="AP16" s="25">
        <v>176</v>
      </c>
      <c r="AQ16" s="25">
        <v>158</v>
      </c>
      <c r="AR16" s="25">
        <v>186</v>
      </c>
      <c r="AS16" s="25"/>
      <c r="AT16" s="25"/>
      <c r="AU16" s="25"/>
      <c r="AV16" s="25"/>
      <c r="AW16" s="20"/>
      <c r="AX16" s="20"/>
      <c r="AY16" s="15">
        <f>SUM(AM16:AR16)</f>
        <v>942</v>
      </c>
      <c r="AZ16" s="23"/>
      <c r="BA16" s="20"/>
      <c r="BB16" s="20"/>
      <c r="BC16" s="20"/>
      <c r="BD16" s="20"/>
      <c r="BE16" s="20"/>
      <c r="BF16" s="20"/>
      <c r="BG16" s="15">
        <f>SUM(BA16:BF16)</f>
        <v>0</v>
      </c>
      <c r="BH16" s="32"/>
      <c r="BI16" s="20"/>
      <c r="BJ16" s="20"/>
      <c r="BK16" s="20"/>
      <c r="BL16" s="20"/>
      <c r="BM16" s="20"/>
      <c r="BN16" s="20"/>
      <c r="BO16" s="15">
        <f>SUM(BI16:BN16)</f>
        <v>0</v>
      </c>
      <c r="BP16" s="17"/>
      <c r="BQ16" s="17"/>
      <c r="BR16" s="17"/>
      <c r="BS16" s="17"/>
      <c r="BT16" s="17"/>
      <c r="BU16" s="17"/>
      <c r="BV16" s="15"/>
    </row>
    <row r="17" spans="2:74" ht="12.75">
      <c r="B17" s="10">
        <v>14</v>
      </c>
      <c r="C17" s="24" t="s">
        <v>17</v>
      </c>
      <c r="D17" s="11" t="s">
        <v>5</v>
      </c>
      <c r="E17" s="12">
        <f>SUM(H17/F17)</f>
        <v>157.33333333333334</v>
      </c>
      <c r="F17" s="13">
        <v>18</v>
      </c>
      <c r="G17" s="13"/>
      <c r="H17" s="14">
        <f>SUM(W17+AK17+AY17+G17)</f>
        <v>2832</v>
      </c>
      <c r="I17" s="34">
        <v>1</v>
      </c>
      <c r="J17" s="32">
        <v>11</v>
      </c>
      <c r="K17" s="25">
        <v>157</v>
      </c>
      <c r="L17" s="25">
        <v>171</v>
      </c>
      <c r="M17" s="25">
        <v>162</v>
      </c>
      <c r="N17" s="25">
        <v>114</v>
      </c>
      <c r="O17" s="25">
        <v>179</v>
      </c>
      <c r="P17" s="20">
        <v>207</v>
      </c>
      <c r="Q17" s="20"/>
      <c r="R17" s="20"/>
      <c r="S17" s="20"/>
      <c r="T17" s="20"/>
      <c r="U17" s="20"/>
      <c r="V17" s="20"/>
      <c r="W17" s="37">
        <f>SUM(K17:V17)</f>
        <v>990</v>
      </c>
      <c r="X17" s="23">
        <v>13</v>
      </c>
      <c r="Y17" s="20">
        <v>170</v>
      </c>
      <c r="Z17" s="20">
        <v>139</v>
      </c>
      <c r="AA17" s="31">
        <v>225</v>
      </c>
      <c r="AB17" s="20">
        <v>131</v>
      </c>
      <c r="AC17" s="20">
        <v>121</v>
      </c>
      <c r="AD17" s="20">
        <v>154</v>
      </c>
      <c r="AE17" s="25"/>
      <c r="AF17" s="25"/>
      <c r="AG17" s="25"/>
      <c r="AH17" s="25"/>
      <c r="AI17" s="20"/>
      <c r="AJ17" s="25"/>
      <c r="AK17" s="15">
        <f>SUM(Y17:AJ17)</f>
        <v>940</v>
      </c>
      <c r="AL17" s="23">
        <v>17</v>
      </c>
      <c r="AM17" s="25">
        <v>124</v>
      </c>
      <c r="AN17" s="25">
        <v>155</v>
      </c>
      <c r="AO17" s="25">
        <v>191</v>
      </c>
      <c r="AP17" s="25">
        <v>122</v>
      </c>
      <c r="AQ17" s="25">
        <v>143</v>
      </c>
      <c r="AR17" s="25">
        <v>167</v>
      </c>
      <c r="AS17" s="25"/>
      <c r="AT17" s="25"/>
      <c r="AU17" s="25"/>
      <c r="AV17" s="25"/>
      <c r="AW17" s="20"/>
      <c r="AX17" s="20"/>
      <c r="AY17" s="15">
        <f>SUM(AM17:AR17)</f>
        <v>902</v>
      </c>
      <c r="AZ17" s="23"/>
      <c r="BA17" s="20"/>
      <c r="BB17" s="20"/>
      <c r="BC17" s="20"/>
      <c r="BD17" s="20"/>
      <c r="BE17" s="20"/>
      <c r="BF17" s="25"/>
      <c r="BG17" s="15">
        <f>SUM(BA17:BF17)</f>
        <v>0</v>
      </c>
      <c r="BH17" s="32"/>
      <c r="BI17" s="20"/>
      <c r="BJ17" s="20"/>
      <c r="BK17" s="20"/>
      <c r="BL17" s="20"/>
      <c r="BM17" s="20"/>
      <c r="BN17" s="25"/>
      <c r="BO17" s="15">
        <f>SUM(BI17:BN17)</f>
        <v>0</v>
      </c>
      <c r="BP17" s="17"/>
      <c r="BQ17" s="17"/>
      <c r="BR17" s="17"/>
      <c r="BS17" s="17"/>
      <c r="BT17" s="17"/>
      <c r="BU17" s="17"/>
      <c r="BV17" s="15"/>
    </row>
    <row r="18" spans="2:74" ht="12.75">
      <c r="B18" s="10">
        <v>15</v>
      </c>
      <c r="C18" s="33" t="s">
        <v>17</v>
      </c>
      <c r="D18" s="11" t="s">
        <v>19</v>
      </c>
      <c r="E18" s="12">
        <f>SUM(H18/F18)</f>
        <v>154.91666666666666</v>
      </c>
      <c r="F18" s="13">
        <v>12</v>
      </c>
      <c r="G18" s="13"/>
      <c r="H18" s="14">
        <f>SUM(W18+AK18+AY18+G18)</f>
        <v>1859</v>
      </c>
      <c r="I18" s="34">
        <v>1</v>
      </c>
      <c r="J18" s="32">
        <v>7</v>
      </c>
      <c r="K18" s="20">
        <v>155</v>
      </c>
      <c r="L18" s="20">
        <v>159</v>
      </c>
      <c r="M18" s="20">
        <v>190</v>
      </c>
      <c r="N18" s="20">
        <v>186</v>
      </c>
      <c r="O18" s="20">
        <v>140</v>
      </c>
      <c r="P18" s="31">
        <v>200</v>
      </c>
      <c r="Q18" s="20"/>
      <c r="R18" s="20"/>
      <c r="S18" s="20"/>
      <c r="T18" s="20"/>
      <c r="U18" s="20"/>
      <c r="V18" s="20"/>
      <c r="W18" s="37">
        <f>SUM(K18:V18)</f>
        <v>1030</v>
      </c>
      <c r="X18" s="23">
        <v>18</v>
      </c>
      <c r="Y18" s="25">
        <v>123</v>
      </c>
      <c r="Z18" s="25">
        <v>158</v>
      </c>
      <c r="AA18" s="25">
        <v>140</v>
      </c>
      <c r="AB18" s="25">
        <v>147</v>
      </c>
      <c r="AC18" s="20">
        <v>120</v>
      </c>
      <c r="AD18" s="25">
        <v>141</v>
      </c>
      <c r="AE18" s="25"/>
      <c r="AF18" s="25"/>
      <c r="AG18" s="25"/>
      <c r="AH18" s="25"/>
      <c r="AI18" s="25"/>
      <c r="AJ18" s="20"/>
      <c r="AK18" s="15">
        <f>SUM(Y18:AJ18)</f>
        <v>829</v>
      </c>
      <c r="AL18" s="23">
        <v>28</v>
      </c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15">
        <f>SUM(AM18:AR18)</f>
        <v>0</v>
      </c>
      <c r="AZ18" s="23"/>
      <c r="BA18" s="17"/>
      <c r="BB18" s="17"/>
      <c r="BC18" s="17"/>
      <c r="BD18" s="17"/>
      <c r="BE18" s="17"/>
      <c r="BF18" s="17"/>
      <c r="BG18" s="15">
        <f>SUM(BA18:BF18)</f>
        <v>0</v>
      </c>
      <c r="BH18" s="32"/>
      <c r="BI18" s="17"/>
      <c r="BJ18" s="17"/>
      <c r="BK18" s="17"/>
      <c r="BL18" s="17"/>
      <c r="BM18" s="17"/>
      <c r="BN18" s="17"/>
      <c r="BO18" s="15">
        <f>SUM(BI18:BN18)</f>
        <v>0</v>
      </c>
      <c r="BP18" s="17"/>
      <c r="BQ18" s="17"/>
      <c r="BR18" s="17"/>
      <c r="BS18" s="17"/>
      <c r="BT18" s="17"/>
      <c r="BU18" s="17"/>
      <c r="BV18" s="15"/>
    </row>
    <row r="19" spans="2:74" ht="12.75">
      <c r="B19" s="10">
        <v>16</v>
      </c>
      <c r="C19" s="33" t="s">
        <v>17</v>
      </c>
      <c r="D19" s="11" t="s">
        <v>29</v>
      </c>
      <c r="E19" s="12">
        <f>SUM(H19/F19)</f>
        <v>153.44444444444446</v>
      </c>
      <c r="F19" s="13">
        <v>18</v>
      </c>
      <c r="G19" s="13"/>
      <c r="H19" s="14">
        <f>SUM(W19+AK19+AY19+G19)</f>
        <v>2762</v>
      </c>
      <c r="I19" s="34">
        <v>1</v>
      </c>
      <c r="J19" s="32">
        <v>14</v>
      </c>
      <c r="K19" s="20">
        <v>166</v>
      </c>
      <c r="L19" s="20">
        <v>144</v>
      </c>
      <c r="M19" s="20">
        <v>164</v>
      </c>
      <c r="N19" s="20">
        <v>135</v>
      </c>
      <c r="O19" s="20">
        <v>179</v>
      </c>
      <c r="P19" s="20">
        <v>151</v>
      </c>
      <c r="Q19" s="20"/>
      <c r="R19" s="20"/>
      <c r="S19" s="20"/>
      <c r="T19" s="20"/>
      <c r="U19" s="20"/>
      <c r="V19" s="20"/>
      <c r="W19" s="37">
        <f>SUM(K19:V19)</f>
        <v>939</v>
      </c>
      <c r="X19" s="23">
        <v>14</v>
      </c>
      <c r="Y19" s="25">
        <v>119</v>
      </c>
      <c r="Z19" s="25">
        <v>141</v>
      </c>
      <c r="AA19" s="25">
        <v>158</v>
      </c>
      <c r="AB19" s="25">
        <v>142</v>
      </c>
      <c r="AC19" s="20">
        <v>159</v>
      </c>
      <c r="AD19" s="25">
        <v>160</v>
      </c>
      <c r="AE19" s="25"/>
      <c r="AF19" s="25"/>
      <c r="AG19" s="25"/>
      <c r="AH19" s="25"/>
      <c r="AI19" s="20"/>
      <c r="AJ19" s="20"/>
      <c r="AK19" s="15">
        <f>SUM(Y19:AJ19)</f>
        <v>879</v>
      </c>
      <c r="AL19" s="23">
        <v>13</v>
      </c>
      <c r="AM19" s="20">
        <v>146</v>
      </c>
      <c r="AN19" s="31">
        <v>201</v>
      </c>
      <c r="AO19" s="20">
        <v>181</v>
      </c>
      <c r="AP19" s="20">
        <v>157</v>
      </c>
      <c r="AQ19" s="20">
        <v>117</v>
      </c>
      <c r="AR19" s="20">
        <v>142</v>
      </c>
      <c r="AS19" s="20"/>
      <c r="AT19" s="20"/>
      <c r="AU19" s="20"/>
      <c r="AV19" s="20"/>
      <c r="AW19" s="20"/>
      <c r="AX19" s="25"/>
      <c r="AY19" s="15">
        <f>SUM(AM19:AR19)</f>
        <v>944</v>
      </c>
      <c r="AZ19" s="23"/>
      <c r="BA19" s="20"/>
      <c r="BB19" s="20"/>
      <c r="BC19" s="20"/>
      <c r="BD19" s="20"/>
      <c r="BE19" s="20"/>
      <c r="BF19" s="20"/>
      <c r="BG19" s="15">
        <f>SUM(BA19:BF19)</f>
        <v>0</v>
      </c>
      <c r="BH19" s="23"/>
      <c r="BI19" s="20"/>
      <c r="BJ19" s="20"/>
      <c r="BK19" s="20"/>
      <c r="BL19" s="20"/>
      <c r="BM19" s="20"/>
      <c r="BN19" s="20"/>
      <c r="BO19" s="15">
        <f>SUM(BI19:BN19)</f>
        <v>0</v>
      </c>
      <c r="BP19" s="17"/>
      <c r="BQ19" s="17"/>
      <c r="BR19" s="17"/>
      <c r="BS19" s="17"/>
      <c r="BT19" s="17"/>
      <c r="BU19" s="17"/>
      <c r="BV19" s="15"/>
    </row>
    <row r="20" spans="2:74" ht="12.75">
      <c r="B20" s="10">
        <v>17</v>
      </c>
      <c r="C20" s="24" t="s">
        <v>18</v>
      </c>
      <c r="D20" s="11" t="s">
        <v>45</v>
      </c>
      <c r="E20" s="12">
        <f>SUM(H20/F20)</f>
        <v>152.83333333333334</v>
      </c>
      <c r="F20" s="13">
        <v>6</v>
      </c>
      <c r="G20" s="13">
        <v>30</v>
      </c>
      <c r="H20" s="14">
        <f>SUM(W20+AK20+AY20+G20)</f>
        <v>917</v>
      </c>
      <c r="I20" s="34"/>
      <c r="J20" s="3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37">
        <f>SUM(K20:V20)</f>
        <v>0</v>
      </c>
      <c r="X20" s="23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15">
        <f>SUM(Y20:AJ20)</f>
        <v>0</v>
      </c>
      <c r="AL20" s="23">
        <v>18</v>
      </c>
      <c r="AM20" s="17">
        <v>154</v>
      </c>
      <c r="AN20" s="17">
        <v>142</v>
      </c>
      <c r="AO20" s="17">
        <v>181</v>
      </c>
      <c r="AP20" s="17">
        <v>115</v>
      </c>
      <c r="AQ20" s="17">
        <v>145</v>
      </c>
      <c r="AR20" s="17">
        <v>150</v>
      </c>
      <c r="AS20" s="17"/>
      <c r="AT20" s="17"/>
      <c r="AU20" s="17"/>
      <c r="AV20" s="17"/>
      <c r="AW20" s="17"/>
      <c r="AX20" s="17"/>
      <c r="AY20" s="15">
        <f>SUM(AM20:AR20)</f>
        <v>887</v>
      </c>
      <c r="AZ20" s="23"/>
      <c r="BA20" s="25"/>
      <c r="BB20" s="25"/>
      <c r="BC20" s="25"/>
      <c r="BD20" s="25"/>
      <c r="BE20" s="20"/>
      <c r="BF20" s="25"/>
      <c r="BG20" s="15">
        <f>SUM(BA20:BF20)</f>
        <v>0</v>
      </c>
      <c r="BH20" s="23"/>
      <c r="BI20" s="20"/>
      <c r="BJ20" s="20"/>
      <c r="BK20" s="20"/>
      <c r="BL20" s="20"/>
      <c r="BM20" s="20"/>
      <c r="BN20" s="20"/>
      <c r="BO20" s="15">
        <f>SUM(BI20:BN20)</f>
        <v>0</v>
      </c>
      <c r="BP20" s="17"/>
      <c r="BQ20" s="17"/>
      <c r="BR20" s="17"/>
      <c r="BS20" s="17"/>
      <c r="BT20" s="17"/>
      <c r="BU20" s="17"/>
      <c r="BV20" s="15"/>
    </row>
    <row r="21" spans="2:74" ht="12.75">
      <c r="B21" s="10">
        <v>18</v>
      </c>
      <c r="C21" s="24" t="s">
        <v>17</v>
      </c>
      <c r="D21" s="11" t="s">
        <v>30</v>
      </c>
      <c r="E21" s="12">
        <f>SUM(H21/F21)</f>
        <v>149.61111111111111</v>
      </c>
      <c r="F21" s="13">
        <v>18</v>
      </c>
      <c r="G21" s="13"/>
      <c r="H21" s="14">
        <f>SUM(W21+AK21+AY21+G21)</f>
        <v>2693</v>
      </c>
      <c r="I21" s="34"/>
      <c r="J21" s="32">
        <v>17</v>
      </c>
      <c r="K21" s="20">
        <v>157</v>
      </c>
      <c r="L21" s="20">
        <v>162</v>
      </c>
      <c r="M21" s="20">
        <v>141</v>
      </c>
      <c r="N21" s="20">
        <v>165</v>
      </c>
      <c r="O21" s="20">
        <v>134</v>
      </c>
      <c r="P21" s="20">
        <v>137</v>
      </c>
      <c r="Q21" s="20"/>
      <c r="R21" s="20"/>
      <c r="S21" s="20"/>
      <c r="T21" s="20"/>
      <c r="U21" s="20"/>
      <c r="V21" s="20"/>
      <c r="W21" s="37">
        <f>SUM(K21:V21)</f>
        <v>896</v>
      </c>
      <c r="X21" s="23">
        <v>16</v>
      </c>
      <c r="Y21" s="25">
        <v>168</v>
      </c>
      <c r="Z21" s="25">
        <v>118</v>
      </c>
      <c r="AA21" s="25">
        <v>131</v>
      </c>
      <c r="AB21" s="25">
        <v>146</v>
      </c>
      <c r="AC21" s="20">
        <v>149</v>
      </c>
      <c r="AD21" s="25">
        <v>141</v>
      </c>
      <c r="AE21" s="20"/>
      <c r="AF21" s="20"/>
      <c r="AG21" s="20"/>
      <c r="AH21" s="20"/>
      <c r="AI21" s="20"/>
      <c r="AJ21" s="25"/>
      <c r="AK21" s="15">
        <f>SUM(Y21:AJ21)</f>
        <v>853</v>
      </c>
      <c r="AL21" s="23">
        <v>14</v>
      </c>
      <c r="AM21" s="25">
        <v>157</v>
      </c>
      <c r="AN21" s="25">
        <v>139</v>
      </c>
      <c r="AO21" s="25">
        <v>155</v>
      </c>
      <c r="AP21" s="25">
        <v>144</v>
      </c>
      <c r="AQ21" s="25">
        <v>170</v>
      </c>
      <c r="AR21" s="25">
        <v>179</v>
      </c>
      <c r="AS21" s="25"/>
      <c r="AT21" s="25"/>
      <c r="AU21" s="25"/>
      <c r="AV21" s="25"/>
      <c r="AW21" s="20"/>
      <c r="AX21" s="25"/>
      <c r="AY21" s="15">
        <f>SUM(AM21:AR21)</f>
        <v>944</v>
      </c>
      <c r="AZ21" s="23"/>
      <c r="BA21" s="25"/>
      <c r="BB21" s="25"/>
      <c r="BC21" s="25"/>
      <c r="BD21" s="25"/>
      <c r="BE21" s="20"/>
      <c r="BF21" s="20"/>
      <c r="BG21" s="15">
        <f>SUM(BA21:BF21)</f>
        <v>0</v>
      </c>
      <c r="BH21" s="32"/>
      <c r="BI21" s="20"/>
      <c r="BJ21" s="20"/>
      <c r="BK21" s="20"/>
      <c r="BL21" s="20"/>
      <c r="BM21" s="20"/>
      <c r="BN21" s="20"/>
      <c r="BO21" s="15">
        <f>SUM(BI21:BN21)</f>
        <v>0</v>
      </c>
      <c r="BP21" s="17"/>
      <c r="BQ21" s="17"/>
      <c r="BR21" s="17"/>
      <c r="BS21" s="17"/>
      <c r="BT21" s="17"/>
      <c r="BU21" s="17"/>
      <c r="BV21" s="15"/>
    </row>
    <row r="22" spans="2:74" ht="12.75">
      <c r="B22" s="10">
        <v>19</v>
      </c>
      <c r="C22" s="33" t="s">
        <v>17</v>
      </c>
      <c r="D22" s="11" t="s">
        <v>28</v>
      </c>
      <c r="E22" s="12">
        <f>SUM(H22/F22)</f>
        <v>148</v>
      </c>
      <c r="F22" s="13">
        <v>18</v>
      </c>
      <c r="G22" s="13"/>
      <c r="H22" s="14">
        <f>SUM(W22+AK22+AY22+G22)</f>
        <v>2664</v>
      </c>
      <c r="I22" s="34"/>
      <c r="J22" s="32">
        <v>12</v>
      </c>
      <c r="K22" s="20">
        <v>160</v>
      </c>
      <c r="L22" s="20">
        <v>166</v>
      </c>
      <c r="M22" s="20">
        <v>152</v>
      </c>
      <c r="N22" s="20">
        <v>159</v>
      </c>
      <c r="O22" s="20">
        <v>168</v>
      </c>
      <c r="P22" s="20">
        <v>149</v>
      </c>
      <c r="Q22" s="20"/>
      <c r="R22" s="20"/>
      <c r="S22" s="20"/>
      <c r="T22" s="20"/>
      <c r="U22" s="20"/>
      <c r="V22" s="20"/>
      <c r="W22" s="37">
        <f>SUM(K22:V22)</f>
        <v>954</v>
      </c>
      <c r="X22" s="23">
        <v>21</v>
      </c>
      <c r="Y22" s="25">
        <v>152</v>
      </c>
      <c r="Z22" s="25">
        <v>129</v>
      </c>
      <c r="AA22" s="25">
        <v>118</v>
      </c>
      <c r="AB22" s="25">
        <v>132</v>
      </c>
      <c r="AC22" s="20">
        <v>137</v>
      </c>
      <c r="AD22" s="25">
        <v>138</v>
      </c>
      <c r="AE22" s="25"/>
      <c r="AF22" s="25"/>
      <c r="AG22" s="25"/>
      <c r="AH22" s="25"/>
      <c r="AI22" s="20"/>
      <c r="AJ22" s="20"/>
      <c r="AK22" s="15">
        <f>SUM(Y22:AJ22)</f>
        <v>806</v>
      </c>
      <c r="AL22" s="23">
        <v>16</v>
      </c>
      <c r="AM22" s="20">
        <v>190</v>
      </c>
      <c r="AN22" s="20">
        <v>121</v>
      </c>
      <c r="AO22" s="20">
        <v>117</v>
      </c>
      <c r="AP22" s="20">
        <v>172</v>
      </c>
      <c r="AQ22" s="20">
        <v>158</v>
      </c>
      <c r="AR22" s="20">
        <v>146</v>
      </c>
      <c r="AS22" s="20"/>
      <c r="AT22" s="20"/>
      <c r="AU22" s="20"/>
      <c r="AV22" s="20"/>
      <c r="AW22" s="20"/>
      <c r="AX22" s="20"/>
      <c r="AY22" s="15">
        <f>SUM(AM22:AR22)</f>
        <v>904</v>
      </c>
      <c r="AZ22" s="23"/>
      <c r="BA22" s="25"/>
      <c r="BB22" s="25"/>
      <c r="BC22" s="25"/>
      <c r="BD22" s="25"/>
      <c r="BE22" s="20"/>
      <c r="BF22" s="20"/>
      <c r="BG22" s="15">
        <f>SUM(BA22:BF22)</f>
        <v>0</v>
      </c>
      <c r="BH22" s="23"/>
      <c r="BI22" s="25"/>
      <c r="BJ22" s="25"/>
      <c r="BK22" s="25"/>
      <c r="BL22" s="25"/>
      <c r="BM22" s="20"/>
      <c r="BN22" s="20"/>
      <c r="BO22" s="15">
        <f>SUM(BI22:BN22)</f>
        <v>0</v>
      </c>
      <c r="BP22" s="17"/>
      <c r="BQ22" s="17"/>
      <c r="BR22" s="17"/>
      <c r="BS22" s="17"/>
      <c r="BT22" s="17"/>
      <c r="BU22" s="17"/>
      <c r="BV22" s="15"/>
    </row>
    <row r="23" spans="2:74" ht="12.75">
      <c r="B23" s="10">
        <v>20</v>
      </c>
      <c r="C23" s="24" t="s">
        <v>17</v>
      </c>
      <c r="D23" s="11" t="s">
        <v>9</v>
      </c>
      <c r="E23" s="12">
        <f>SUM(H23/F23)</f>
        <v>147.83333333333334</v>
      </c>
      <c r="F23" s="13">
        <v>18</v>
      </c>
      <c r="G23" s="13"/>
      <c r="H23" s="14">
        <f>SUM(W23+AK23+AY23+G23)</f>
        <v>2661</v>
      </c>
      <c r="I23" s="34">
        <v>1</v>
      </c>
      <c r="J23" s="32">
        <v>18</v>
      </c>
      <c r="K23" s="20">
        <v>162</v>
      </c>
      <c r="L23" s="20">
        <v>164</v>
      </c>
      <c r="M23" s="20">
        <v>129</v>
      </c>
      <c r="N23" s="20">
        <v>130</v>
      </c>
      <c r="O23" s="20">
        <v>134</v>
      </c>
      <c r="P23" s="25">
        <v>155</v>
      </c>
      <c r="Q23" s="25"/>
      <c r="R23" s="25"/>
      <c r="S23" s="25"/>
      <c r="T23" s="25"/>
      <c r="U23" s="25"/>
      <c r="V23" s="25"/>
      <c r="W23" s="37">
        <f>SUM(K23:V23)</f>
        <v>874</v>
      </c>
      <c r="X23" s="23">
        <v>19</v>
      </c>
      <c r="Y23" s="25">
        <v>126</v>
      </c>
      <c r="Z23" s="25">
        <v>144</v>
      </c>
      <c r="AA23" s="25">
        <v>129</v>
      </c>
      <c r="AB23" s="25">
        <v>135</v>
      </c>
      <c r="AC23" s="20">
        <v>149</v>
      </c>
      <c r="AD23" s="25">
        <v>145</v>
      </c>
      <c r="AE23" s="17"/>
      <c r="AF23" s="17"/>
      <c r="AG23" s="17"/>
      <c r="AH23" s="17"/>
      <c r="AI23" s="17"/>
      <c r="AJ23" s="17"/>
      <c r="AK23" s="15">
        <f>SUM(Y23:AJ23)</f>
        <v>828</v>
      </c>
      <c r="AL23" s="23">
        <v>12</v>
      </c>
      <c r="AM23" s="17">
        <v>156</v>
      </c>
      <c r="AN23" s="17">
        <v>167</v>
      </c>
      <c r="AO23" s="17">
        <v>142</v>
      </c>
      <c r="AP23" s="17">
        <v>135</v>
      </c>
      <c r="AQ23" s="38">
        <v>233</v>
      </c>
      <c r="AR23" s="17">
        <v>126</v>
      </c>
      <c r="AS23" s="17"/>
      <c r="AT23" s="17"/>
      <c r="AU23" s="17"/>
      <c r="AV23" s="17"/>
      <c r="AW23" s="17"/>
      <c r="AX23" s="17"/>
      <c r="AY23" s="15">
        <f>SUM(AM23:AR23)</f>
        <v>959</v>
      </c>
      <c r="AZ23" s="23"/>
      <c r="BA23" s="20"/>
      <c r="BB23" s="20"/>
      <c r="BC23" s="20"/>
      <c r="BD23" s="20"/>
      <c r="BE23" s="20"/>
      <c r="BF23" s="20"/>
      <c r="BG23" s="15">
        <f>SUM(BA23:BF23)</f>
        <v>0</v>
      </c>
      <c r="BH23" s="32"/>
      <c r="BI23" s="20"/>
      <c r="BJ23" s="20"/>
      <c r="BK23" s="20"/>
      <c r="BL23" s="20"/>
      <c r="BM23" s="20"/>
      <c r="BN23" s="20"/>
      <c r="BO23" s="15">
        <f>SUM(BI23:BN23)</f>
        <v>0</v>
      </c>
      <c r="BP23" s="17"/>
      <c r="BQ23" s="17"/>
      <c r="BR23" s="17"/>
      <c r="BS23" s="17"/>
      <c r="BT23" s="17"/>
      <c r="BU23" s="17"/>
      <c r="BV23" s="15"/>
    </row>
    <row r="24" spans="2:74" ht="12.75">
      <c r="B24" s="10">
        <v>21</v>
      </c>
      <c r="C24" s="24" t="s">
        <v>17</v>
      </c>
      <c r="D24" s="11" t="s">
        <v>36</v>
      </c>
      <c r="E24" s="12">
        <f>SUM(H24/F24)</f>
        <v>145.91666666666666</v>
      </c>
      <c r="F24" s="13">
        <v>12</v>
      </c>
      <c r="G24" s="13"/>
      <c r="H24" s="14">
        <f>SUM(W24+AK24+AY24+G24)</f>
        <v>1751</v>
      </c>
      <c r="I24" s="34"/>
      <c r="J24" s="3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37">
        <f>SUM(K24:V24)</f>
        <v>0</v>
      </c>
      <c r="X24" s="23">
        <v>12</v>
      </c>
      <c r="Y24" s="25">
        <v>181</v>
      </c>
      <c r="Z24" s="25">
        <v>146</v>
      </c>
      <c r="AA24" s="25">
        <v>150</v>
      </c>
      <c r="AB24" s="25">
        <v>151</v>
      </c>
      <c r="AC24" s="20">
        <v>151</v>
      </c>
      <c r="AD24" s="25">
        <v>164</v>
      </c>
      <c r="AE24" s="17"/>
      <c r="AF24" s="17"/>
      <c r="AG24" s="17"/>
      <c r="AH24" s="17"/>
      <c r="AI24" s="17"/>
      <c r="AJ24" s="17"/>
      <c r="AK24" s="15">
        <f>SUM(Y24:AJ24)</f>
        <v>943</v>
      </c>
      <c r="AL24" s="23">
        <v>21</v>
      </c>
      <c r="AM24" s="20">
        <v>134</v>
      </c>
      <c r="AN24" s="20">
        <v>137</v>
      </c>
      <c r="AO24" s="20">
        <v>142</v>
      </c>
      <c r="AP24" s="20">
        <v>177</v>
      </c>
      <c r="AQ24" s="20">
        <v>113</v>
      </c>
      <c r="AR24" s="20">
        <v>105</v>
      </c>
      <c r="AS24" s="20"/>
      <c r="AT24" s="20"/>
      <c r="AU24" s="20"/>
      <c r="AV24" s="20"/>
      <c r="AW24" s="20"/>
      <c r="AX24" s="20"/>
      <c r="AY24" s="15">
        <f>SUM(AM24:AR24)</f>
        <v>808</v>
      </c>
      <c r="AZ24" s="23"/>
      <c r="BA24" s="25"/>
      <c r="BB24" s="25"/>
      <c r="BC24" s="25"/>
      <c r="BD24" s="25"/>
      <c r="BE24" s="20"/>
      <c r="BF24" s="25"/>
      <c r="BG24" s="15">
        <f>SUM(BA24:BF24)</f>
        <v>0</v>
      </c>
      <c r="BH24" s="23"/>
      <c r="BI24" s="25"/>
      <c r="BJ24" s="25"/>
      <c r="BK24" s="25"/>
      <c r="BL24" s="25"/>
      <c r="BM24" s="20"/>
      <c r="BN24" s="25"/>
      <c r="BO24" s="15">
        <f>SUM(BI24:BN24)</f>
        <v>0</v>
      </c>
      <c r="BP24" s="17"/>
      <c r="BQ24" s="17"/>
      <c r="BR24" s="17"/>
      <c r="BS24" s="17"/>
      <c r="BT24" s="17"/>
      <c r="BU24" s="17"/>
      <c r="BV24" s="15"/>
    </row>
    <row r="25" spans="2:74" ht="12.75">
      <c r="B25" s="10">
        <v>22</v>
      </c>
      <c r="C25" s="24" t="s">
        <v>18</v>
      </c>
      <c r="D25" s="11" t="s">
        <v>37</v>
      </c>
      <c r="E25" s="12">
        <f>SUM(H25/F25)</f>
        <v>143.5</v>
      </c>
      <c r="F25" s="13">
        <v>6</v>
      </c>
      <c r="G25" s="13">
        <v>30</v>
      </c>
      <c r="H25" s="14">
        <f>SUM(W25+AK25+AY25+G25)</f>
        <v>861</v>
      </c>
      <c r="I25" s="27"/>
      <c r="J25" s="23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7">
        <f>SUM(K25:V25)</f>
        <v>0</v>
      </c>
      <c r="X25" s="23">
        <v>17</v>
      </c>
      <c r="Y25" s="20">
        <v>116</v>
      </c>
      <c r="Z25" s="20">
        <v>141</v>
      </c>
      <c r="AA25" s="20">
        <v>154</v>
      </c>
      <c r="AB25" s="20">
        <v>133</v>
      </c>
      <c r="AC25" s="20">
        <v>123</v>
      </c>
      <c r="AD25" s="20">
        <v>164</v>
      </c>
      <c r="AE25" s="17"/>
      <c r="AF25" s="17"/>
      <c r="AG25" s="17"/>
      <c r="AH25" s="17"/>
      <c r="AI25" s="17"/>
      <c r="AJ25" s="17"/>
      <c r="AK25" s="15">
        <f>SUM(Y25:AJ25)</f>
        <v>831</v>
      </c>
      <c r="AL25" s="23">
        <v>29</v>
      </c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15">
        <f>SUM(AM25:AR25)</f>
        <v>0</v>
      </c>
      <c r="AZ25" s="23"/>
      <c r="BA25" s="20"/>
      <c r="BB25" s="20"/>
      <c r="BC25" s="20"/>
      <c r="BD25" s="20"/>
      <c r="BE25" s="20"/>
      <c r="BF25" s="20"/>
      <c r="BG25" s="15">
        <f>SUM(BA25:BF25)</f>
        <v>0</v>
      </c>
      <c r="BH25" s="32"/>
      <c r="BI25" s="17"/>
      <c r="BJ25" s="17"/>
      <c r="BK25" s="17"/>
      <c r="BL25" s="17"/>
      <c r="BM25" s="17"/>
      <c r="BN25" s="17"/>
      <c r="BO25" s="15">
        <f>SUM(BI25:BN25)</f>
        <v>0</v>
      </c>
      <c r="BP25" s="17"/>
      <c r="BQ25" s="17"/>
      <c r="BR25" s="17"/>
      <c r="BS25" s="17"/>
      <c r="BT25" s="17"/>
      <c r="BU25" s="17"/>
      <c r="BV25" s="15"/>
    </row>
    <row r="26" spans="2:74" ht="12.75">
      <c r="B26" s="10">
        <v>23</v>
      </c>
      <c r="C26" s="24" t="s">
        <v>18</v>
      </c>
      <c r="D26" s="11" t="s">
        <v>13</v>
      </c>
      <c r="E26" s="12">
        <f>SUM(H26/F26)</f>
        <v>143.25</v>
      </c>
      <c r="F26" s="13">
        <v>12</v>
      </c>
      <c r="G26" s="13">
        <v>60</v>
      </c>
      <c r="H26" s="14">
        <f>SUM(W26+AK26+AY26+G26)</f>
        <v>1719</v>
      </c>
      <c r="I26" s="27"/>
      <c r="J26" s="23">
        <v>13</v>
      </c>
      <c r="K26" s="25">
        <v>149</v>
      </c>
      <c r="L26" s="25">
        <v>139</v>
      </c>
      <c r="M26" s="25">
        <v>154</v>
      </c>
      <c r="N26" s="25">
        <v>146</v>
      </c>
      <c r="O26" s="20">
        <v>162</v>
      </c>
      <c r="P26" s="25">
        <v>159</v>
      </c>
      <c r="Q26" s="25"/>
      <c r="R26" s="25"/>
      <c r="S26" s="25"/>
      <c r="T26" s="25"/>
      <c r="U26" s="25"/>
      <c r="V26" s="25"/>
      <c r="W26" s="37">
        <f>SUM(K26:V26)</f>
        <v>909</v>
      </c>
      <c r="X26" s="23">
        <v>23</v>
      </c>
      <c r="Y26" s="25">
        <v>134</v>
      </c>
      <c r="Z26" s="25">
        <v>115</v>
      </c>
      <c r="AA26" s="25">
        <v>150</v>
      </c>
      <c r="AB26" s="25">
        <v>123</v>
      </c>
      <c r="AC26" s="20">
        <v>128</v>
      </c>
      <c r="AD26" s="25">
        <v>100</v>
      </c>
      <c r="AE26" s="17"/>
      <c r="AF26" s="17"/>
      <c r="AG26" s="17"/>
      <c r="AH26" s="17"/>
      <c r="AI26" s="17"/>
      <c r="AJ26" s="17"/>
      <c r="AK26" s="15">
        <f>SUM(Y26:AJ26)</f>
        <v>750</v>
      </c>
      <c r="AL26" s="23">
        <v>30</v>
      </c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5">
        <f>SUM(AM26:AR26)</f>
        <v>0</v>
      </c>
      <c r="AZ26" s="23"/>
      <c r="BA26" s="17"/>
      <c r="BB26" s="17"/>
      <c r="BC26" s="17"/>
      <c r="BD26" s="17"/>
      <c r="BE26" s="17"/>
      <c r="BF26" s="17"/>
      <c r="BG26" s="15">
        <f>SUM(BA26:BF26)</f>
        <v>0</v>
      </c>
      <c r="BH26" s="23"/>
      <c r="BI26" s="17"/>
      <c r="BJ26" s="17"/>
      <c r="BK26" s="17"/>
      <c r="BL26" s="17"/>
      <c r="BM26" s="17"/>
      <c r="BN26" s="17"/>
      <c r="BO26" s="15">
        <f>SUM(BI26:BN26)</f>
        <v>0</v>
      </c>
      <c r="BP26" s="17"/>
      <c r="BQ26" s="17"/>
      <c r="BR26" s="17"/>
      <c r="BS26" s="17"/>
      <c r="BT26" s="17"/>
      <c r="BU26" s="17"/>
      <c r="BV26" s="15"/>
    </row>
    <row r="27" spans="2:74" ht="12.75">
      <c r="B27" s="10">
        <v>24</v>
      </c>
      <c r="C27" s="24" t="s">
        <v>17</v>
      </c>
      <c r="D27" s="11" t="s">
        <v>38</v>
      </c>
      <c r="E27" s="12">
        <f>SUM(H27/F27)</f>
        <v>137</v>
      </c>
      <c r="F27" s="13">
        <v>6</v>
      </c>
      <c r="G27" s="13"/>
      <c r="H27" s="14">
        <f>SUM(W27+AK27+AY27+G27)</f>
        <v>822</v>
      </c>
      <c r="I27" s="27"/>
      <c r="J27" s="23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37">
        <f>SUM(K27:V27)</f>
        <v>0</v>
      </c>
      <c r="X27" s="23">
        <v>20</v>
      </c>
      <c r="Y27" s="25">
        <v>107</v>
      </c>
      <c r="Z27" s="25">
        <v>184</v>
      </c>
      <c r="AA27" s="25">
        <v>141</v>
      </c>
      <c r="AB27" s="25">
        <v>139</v>
      </c>
      <c r="AC27" s="20">
        <v>128</v>
      </c>
      <c r="AD27" s="25">
        <v>123</v>
      </c>
      <c r="AE27" s="20"/>
      <c r="AF27" s="20"/>
      <c r="AG27" s="20"/>
      <c r="AH27" s="20"/>
      <c r="AI27" s="20"/>
      <c r="AJ27" s="20"/>
      <c r="AK27" s="15">
        <f>SUM(Y27:AJ27)</f>
        <v>822</v>
      </c>
      <c r="AL27" s="23">
        <v>31</v>
      </c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15">
        <f>SUM(AM27:AR27)</f>
        <v>0</v>
      </c>
      <c r="AZ27" s="23"/>
      <c r="BA27" s="17"/>
      <c r="BB27" s="17"/>
      <c r="BC27" s="17"/>
      <c r="BD27" s="17"/>
      <c r="BE27" s="17"/>
      <c r="BF27" s="17"/>
      <c r="BG27" s="15">
        <f>SUM(BA27:BF27)</f>
        <v>0</v>
      </c>
      <c r="BH27" s="23"/>
      <c r="BI27" s="17"/>
      <c r="BJ27" s="17"/>
      <c r="BK27" s="17"/>
      <c r="BL27" s="17"/>
      <c r="BM27" s="17"/>
      <c r="BN27" s="17"/>
      <c r="BO27" s="15">
        <f>SUM(BI27:BN27)</f>
        <v>0</v>
      </c>
      <c r="BP27" s="17"/>
      <c r="BQ27" s="17"/>
      <c r="BR27" s="17"/>
      <c r="BS27" s="17"/>
      <c r="BT27" s="17"/>
      <c r="BU27" s="17"/>
      <c r="BV27" s="15"/>
    </row>
    <row r="28" spans="2:74" ht="12.75">
      <c r="B28" s="10">
        <v>25</v>
      </c>
      <c r="C28" s="39" t="s">
        <v>17</v>
      </c>
      <c r="D28" s="11" t="s">
        <v>20</v>
      </c>
      <c r="E28" s="12">
        <f>SUM(H28/F28)</f>
        <v>135.5</v>
      </c>
      <c r="F28" s="13">
        <v>18</v>
      </c>
      <c r="G28" s="13"/>
      <c r="H28" s="14">
        <f>SUM(W28+AK28+AY28+G28)</f>
        <v>2439</v>
      </c>
      <c r="I28" s="27"/>
      <c r="J28" s="23">
        <v>19</v>
      </c>
      <c r="K28" s="20">
        <v>145</v>
      </c>
      <c r="L28" s="20">
        <v>133</v>
      </c>
      <c r="M28" s="20">
        <v>126</v>
      </c>
      <c r="N28" s="20">
        <v>153</v>
      </c>
      <c r="O28" s="20">
        <v>111</v>
      </c>
      <c r="P28" s="20">
        <v>114</v>
      </c>
      <c r="Q28" s="20"/>
      <c r="R28" s="20"/>
      <c r="S28" s="20"/>
      <c r="T28" s="20"/>
      <c r="U28" s="20"/>
      <c r="V28" s="20"/>
      <c r="W28" s="37">
        <f>SUM(K28:V28)</f>
        <v>782</v>
      </c>
      <c r="X28" s="23">
        <v>22</v>
      </c>
      <c r="Y28" s="25">
        <v>114</v>
      </c>
      <c r="Z28" s="25">
        <v>105</v>
      </c>
      <c r="AA28" s="25">
        <v>118</v>
      </c>
      <c r="AB28" s="25">
        <v>169</v>
      </c>
      <c r="AC28" s="20">
        <v>126</v>
      </c>
      <c r="AD28" s="25">
        <v>165</v>
      </c>
      <c r="AE28" s="25"/>
      <c r="AF28" s="25"/>
      <c r="AG28" s="25"/>
      <c r="AH28" s="25"/>
      <c r="AI28" s="20"/>
      <c r="AJ28" s="25"/>
      <c r="AK28" s="15">
        <f>SUM(Y28:AJ28)</f>
        <v>797</v>
      </c>
      <c r="AL28" s="23">
        <v>20</v>
      </c>
      <c r="AM28" s="20">
        <v>125</v>
      </c>
      <c r="AN28" s="20">
        <v>158</v>
      </c>
      <c r="AO28" s="20">
        <v>134</v>
      </c>
      <c r="AP28" s="20">
        <v>114</v>
      </c>
      <c r="AQ28" s="20">
        <v>158</v>
      </c>
      <c r="AR28" s="20">
        <v>171</v>
      </c>
      <c r="AS28" s="20"/>
      <c r="AT28" s="20"/>
      <c r="AU28" s="20"/>
      <c r="AV28" s="20"/>
      <c r="AW28" s="20"/>
      <c r="AX28" s="20"/>
      <c r="AY28" s="15">
        <f>SUM(AM28:AR28)</f>
        <v>860</v>
      </c>
      <c r="AZ28" s="23"/>
      <c r="BA28" s="20"/>
      <c r="BB28" s="20"/>
      <c r="BC28" s="20"/>
      <c r="BD28" s="20"/>
      <c r="BE28" s="20"/>
      <c r="BF28" s="20"/>
      <c r="BG28" s="15">
        <f>SUM(BA28:BF28)</f>
        <v>0</v>
      </c>
      <c r="BH28" s="23"/>
      <c r="BI28" s="17"/>
      <c r="BJ28" s="17"/>
      <c r="BK28" s="17"/>
      <c r="BL28" s="17"/>
      <c r="BM28" s="17"/>
      <c r="BN28" s="17"/>
      <c r="BO28" s="15">
        <f>SUM(BI28:BN28)</f>
        <v>0</v>
      </c>
      <c r="BP28" s="17"/>
      <c r="BQ28" s="17"/>
      <c r="BR28" s="17"/>
      <c r="BS28" s="17"/>
      <c r="BT28" s="17"/>
      <c r="BU28" s="17"/>
      <c r="BV28" s="15"/>
    </row>
    <row r="29" spans="2:74" ht="12.75">
      <c r="B29" s="10">
        <v>26</v>
      </c>
      <c r="C29" s="33" t="s">
        <v>17</v>
      </c>
      <c r="D29" s="11" t="s">
        <v>40</v>
      </c>
      <c r="E29" s="12">
        <f>SUM(H29/F29)</f>
        <v>124.33333333333333</v>
      </c>
      <c r="F29" s="13">
        <v>12</v>
      </c>
      <c r="G29" s="13"/>
      <c r="H29" s="14">
        <f>SUM(W29+AK29+AY29+G29)</f>
        <v>1492</v>
      </c>
      <c r="I29" s="27"/>
      <c r="J29" s="23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37">
        <f>SUM(K29:V29)</f>
        <v>0</v>
      </c>
      <c r="X29" s="23">
        <v>24</v>
      </c>
      <c r="Y29" s="25">
        <v>116</v>
      </c>
      <c r="Z29" s="25">
        <v>105</v>
      </c>
      <c r="AA29" s="25">
        <v>107</v>
      </c>
      <c r="AB29" s="25">
        <v>117</v>
      </c>
      <c r="AC29" s="20">
        <v>127</v>
      </c>
      <c r="AD29" s="25">
        <v>128</v>
      </c>
      <c r="AE29" s="20"/>
      <c r="AF29" s="20"/>
      <c r="AG29" s="20"/>
      <c r="AH29" s="20"/>
      <c r="AI29" s="20"/>
      <c r="AJ29" s="20"/>
      <c r="AK29" s="15">
        <f>SUM(Y29:AJ29)</f>
        <v>700</v>
      </c>
      <c r="AL29" s="23">
        <v>22</v>
      </c>
      <c r="AM29" s="20">
        <v>123</v>
      </c>
      <c r="AN29" s="20">
        <v>129</v>
      </c>
      <c r="AO29" s="20">
        <v>166</v>
      </c>
      <c r="AP29" s="20">
        <v>127</v>
      </c>
      <c r="AQ29" s="20">
        <v>99</v>
      </c>
      <c r="AR29" s="20">
        <v>148</v>
      </c>
      <c r="AS29" s="20"/>
      <c r="AT29" s="20"/>
      <c r="AU29" s="20"/>
      <c r="AV29" s="20"/>
      <c r="AW29" s="20"/>
      <c r="AX29" s="20"/>
      <c r="AY29" s="15">
        <f>SUM(AM29:AR29)</f>
        <v>792</v>
      </c>
      <c r="AZ29" s="23"/>
      <c r="BA29" s="20"/>
      <c r="BB29" s="20"/>
      <c r="BC29" s="20"/>
      <c r="BD29" s="20"/>
      <c r="BE29" s="20"/>
      <c r="BF29" s="20"/>
      <c r="BG29" s="15">
        <f>SUM(BA29:BF29)</f>
        <v>0</v>
      </c>
      <c r="BH29" s="32"/>
      <c r="BI29" s="20"/>
      <c r="BJ29" s="20"/>
      <c r="BK29" s="20"/>
      <c r="BL29" s="20"/>
      <c r="BM29" s="20"/>
      <c r="BN29" s="20"/>
      <c r="BO29" s="15">
        <f>SUM(BI29:BN29)</f>
        <v>0</v>
      </c>
      <c r="BP29" s="17"/>
      <c r="BQ29" s="17"/>
      <c r="BR29" s="17"/>
      <c r="BS29" s="17"/>
      <c r="BT29" s="17"/>
      <c r="BU29" s="17"/>
      <c r="BV29" s="15"/>
    </row>
    <row r="30" spans="2:74" ht="12.75">
      <c r="B30" s="10">
        <v>27</v>
      </c>
      <c r="C30" s="24" t="s">
        <v>17</v>
      </c>
      <c r="D30" s="11" t="s">
        <v>43</v>
      </c>
      <c r="E30" s="12">
        <f>SUM(H30/F30)</f>
        <v>118</v>
      </c>
      <c r="F30" s="13">
        <v>6</v>
      </c>
      <c r="G30" s="13"/>
      <c r="H30" s="14">
        <f>SUM(W30+AK30+AY30+G30)</f>
        <v>708</v>
      </c>
      <c r="I30" s="27"/>
      <c r="J30" s="23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37">
        <f>SUM(K30:V30)</f>
        <v>0</v>
      </c>
      <c r="X30" s="23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15">
        <f>SUM(Y30:AJ30)</f>
        <v>0</v>
      </c>
      <c r="AL30" s="23">
        <v>23</v>
      </c>
      <c r="AM30" s="17">
        <v>124</v>
      </c>
      <c r="AN30" s="17">
        <v>112</v>
      </c>
      <c r="AO30" s="17">
        <v>107</v>
      </c>
      <c r="AP30" s="17">
        <v>98</v>
      </c>
      <c r="AQ30" s="17">
        <v>147</v>
      </c>
      <c r="AR30" s="17">
        <v>120</v>
      </c>
      <c r="AS30" s="17"/>
      <c r="AT30" s="17"/>
      <c r="AU30" s="17"/>
      <c r="AV30" s="17"/>
      <c r="AW30" s="17"/>
      <c r="AX30" s="17"/>
      <c r="AY30" s="15">
        <f>SUM(AM30:AR30)</f>
        <v>708</v>
      </c>
      <c r="AZ30" s="23"/>
      <c r="BA30" s="17"/>
      <c r="BB30" s="17"/>
      <c r="BC30" s="17"/>
      <c r="BD30" s="17"/>
      <c r="BE30" s="17"/>
      <c r="BF30" s="17"/>
      <c r="BG30" s="15">
        <f>SUM(BA30:BF30)</f>
        <v>0</v>
      </c>
      <c r="BH30" s="32"/>
      <c r="BI30" s="20"/>
      <c r="BJ30" s="20"/>
      <c r="BK30" s="20"/>
      <c r="BL30" s="20"/>
      <c r="BM30" s="20"/>
      <c r="BN30" s="20"/>
      <c r="BO30" s="15">
        <f>SUM(BI30:BN30)</f>
        <v>0</v>
      </c>
      <c r="BP30" s="17"/>
      <c r="BQ30" s="17"/>
      <c r="BR30" s="17"/>
      <c r="BS30" s="17"/>
      <c r="BT30" s="17"/>
      <c r="BU30" s="17"/>
      <c r="BV30" s="15"/>
    </row>
    <row r="31" spans="2:74" ht="12.75">
      <c r="B31" s="10">
        <v>28</v>
      </c>
      <c r="C31" s="24" t="s">
        <v>18</v>
      </c>
      <c r="D31" s="11" t="s">
        <v>31</v>
      </c>
      <c r="E31" s="12">
        <f>SUM(H31/F31)</f>
        <v>117.77777777777777</v>
      </c>
      <c r="F31" s="13">
        <v>18</v>
      </c>
      <c r="G31" s="13">
        <v>90</v>
      </c>
      <c r="H31" s="14">
        <f>SUM(W31+AK31+AY31+G31)</f>
        <v>2120</v>
      </c>
      <c r="I31" s="27"/>
      <c r="J31" s="23">
        <v>21</v>
      </c>
      <c r="K31" s="25">
        <v>138</v>
      </c>
      <c r="L31" s="25">
        <v>113</v>
      </c>
      <c r="M31" s="25">
        <v>112</v>
      </c>
      <c r="N31" s="25">
        <v>103</v>
      </c>
      <c r="O31" s="20">
        <v>132</v>
      </c>
      <c r="P31" s="25">
        <v>79</v>
      </c>
      <c r="Q31" s="25"/>
      <c r="R31" s="25"/>
      <c r="S31" s="25"/>
      <c r="T31" s="25"/>
      <c r="U31" s="25"/>
      <c r="V31" s="25"/>
      <c r="W31" s="37">
        <f>SUM(K31:V31)</f>
        <v>677</v>
      </c>
      <c r="X31" s="23">
        <v>26</v>
      </c>
      <c r="Y31" s="20">
        <v>92</v>
      </c>
      <c r="Z31" s="20">
        <v>106</v>
      </c>
      <c r="AA31" s="20">
        <v>102</v>
      </c>
      <c r="AB31" s="20">
        <v>117</v>
      </c>
      <c r="AC31" s="20">
        <v>105</v>
      </c>
      <c r="AD31" s="20">
        <v>123</v>
      </c>
      <c r="AE31" s="20"/>
      <c r="AF31" s="20"/>
      <c r="AG31" s="20"/>
      <c r="AH31" s="20"/>
      <c r="AI31" s="20"/>
      <c r="AJ31" s="20"/>
      <c r="AK31" s="15">
        <f>SUM(Y31:AJ31)</f>
        <v>645</v>
      </c>
      <c r="AL31" s="23">
        <v>24</v>
      </c>
      <c r="AM31" s="17">
        <v>113</v>
      </c>
      <c r="AN31" s="17">
        <v>154</v>
      </c>
      <c r="AO31" s="17">
        <v>127</v>
      </c>
      <c r="AP31" s="17">
        <v>106</v>
      </c>
      <c r="AQ31" s="17">
        <v>101</v>
      </c>
      <c r="AR31" s="17">
        <v>107</v>
      </c>
      <c r="AS31" s="17"/>
      <c r="AT31" s="17"/>
      <c r="AU31" s="17"/>
      <c r="AV31" s="17"/>
      <c r="AW31" s="17"/>
      <c r="AX31" s="17"/>
      <c r="AY31" s="15">
        <f>SUM(AM31:AR31)</f>
        <v>708</v>
      </c>
      <c r="AZ31" s="23"/>
      <c r="BA31" s="20"/>
      <c r="BB31" s="20"/>
      <c r="BC31" s="20"/>
      <c r="BD31" s="20"/>
      <c r="BE31" s="20"/>
      <c r="BF31" s="20"/>
      <c r="BG31" s="15">
        <f>SUM(BA31:BF31)</f>
        <v>0</v>
      </c>
      <c r="BH31" s="23"/>
      <c r="BI31" s="20"/>
      <c r="BJ31" s="20"/>
      <c r="BK31" s="20"/>
      <c r="BL31" s="20"/>
      <c r="BM31" s="20"/>
      <c r="BN31" s="20"/>
      <c r="BO31" s="15">
        <f>SUM(BI31:BN31)</f>
        <v>0</v>
      </c>
      <c r="BP31" s="17"/>
      <c r="BQ31" s="17"/>
      <c r="BR31" s="17"/>
      <c r="BS31" s="17"/>
      <c r="BT31" s="17"/>
      <c r="BU31" s="17"/>
      <c r="BV31" s="15"/>
    </row>
    <row r="32" spans="2:74" ht="12.75">
      <c r="B32" s="10">
        <v>29</v>
      </c>
      <c r="C32" s="24" t="s">
        <v>18</v>
      </c>
      <c r="D32" s="11" t="s">
        <v>32</v>
      </c>
      <c r="E32" s="12">
        <f>SUM(H32/F32)</f>
        <v>114.88888888888889</v>
      </c>
      <c r="F32" s="13">
        <v>18</v>
      </c>
      <c r="G32" s="13">
        <v>90</v>
      </c>
      <c r="H32" s="14">
        <f>SUM(W32+AK32+AY32+G32)</f>
        <v>2068</v>
      </c>
      <c r="I32" s="27"/>
      <c r="J32" s="23">
        <v>22</v>
      </c>
      <c r="K32" s="20">
        <v>114</v>
      </c>
      <c r="L32" s="20">
        <v>110</v>
      </c>
      <c r="M32" s="20">
        <v>110</v>
      </c>
      <c r="N32" s="20">
        <v>109</v>
      </c>
      <c r="O32" s="20">
        <v>93</v>
      </c>
      <c r="P32" s="20">
        <v>121</v>
      </c>
      <c r="Q32" s="20"/>
      <c r="R32" s="20"/>
      <c r="S32" s="20"/>
      <c r="T32" s="20"/>
      <c r="U32" s="20"/>
      <c r="V32" s="20"/>
      <c r="W32" s="37">
        <f>SUM(K32:V32)</f>
        <v>657</v>
      </c>
      <c r="X32" s="23">
        <v>25</v>
      </c>
      <c r="Y32" s="20">
        <v>114</v>
      </c>
      <c r="Z32" s="20">
        <v>125</v>
      </c>
      <c r="AA32" s="20">
        <v>99</v>
      </c>
      <c r="AB32" s="20">
        <v>113</v>
      </c>
      <c r="AC32" s="20">
        <v>109</v>
      </c>
      <c r="AD32" s="20">
        <v>137</v>
      </c>
      <c r="AE32" s="20"/>
      <c r="AF32" s="20"/>
      <c r="AG32" s="20"/>
      <c r="AH32" s="20"/>
      <c r="AI32" s="20"/>
      <c r="AJ32" s="20"/>
      <c r="AK32" s="15">
        <f>SUM(Y32:AJ32)</f>
        <v>697</v>
      </c>
      <c r="AL32" s="23">
        <v>25</v>
      </c>
      <c r="AM32" s="20">
        <v>77</v>
      </c>
      <c r="AN32" s="20">
        <v>111</v>
      </c>
      <c r="AO32" s="20">
        <v>86</v>
      </c>
      <c r="AP32" s="20">
        <v>132</v>
      </c>
      <c r="AQ32" s="20">
        <v>99</v>
      </c>
      <c r="AR32" s="20">
        <v>119</v>
      </c>
      <c r="AS32" s="20"/>
      <c r="AT32" s="20"/>
      <c r="AU32" s="20"/>
      <c r="AV32" s="20"/>
      <c r="AW32" s="20"/>
      <c r="AX32" s="20"/>
      <c r="AY32" s="15">
        <f>SUM(AM32:AR32)</f>
        <v>624</v>
      </c>
      <c r="AZ32" s="23"/>
      <c r="BA32" s="20"/>
      <c r="BB32" s="20"/>
      <c r="BC32" s="20"/>
      <c r="BD32" s="20"/>
      <c r="BE32" s="20"/>
      <c r="BF32" s="20"/>
      <c r="BG32" s="15">
        <f>SUM(BA32:BF32)</f>
        <v>0</v>
      </c>
      <c r="BH32" s="23"/>
      <c r="BI32" s="20"/>
      <c r="BJ32" s="20"/>
      <c r="BK32" s="20"/>
      <c r="BL32" s="20"/>
      <c r="BM32" s="20"/>
      <c r="BN32" s="20"/>
      <c r="BO32" s="15">
        <f>SUM(BI32:BN32)</f>
        <v>0</v>
      </c>
      <c r="BP32" s="17"/>
      <c r="BQ32" s="17"/>
      <c r="BR32" s="17"/>
      <c r="BS32" s="17"/>
      <c r="BT32" s="17"/>
      <c r="BU32" s="17"/>
      <c r="BV32" s="15"/>
    </row>
    <row r="33" spans="2:74" ht="12.75">
      <c r="B33" s="10">
        <v>30</v>
      </c>
      <c r="C33" s="33" t="s">
        <v>17</v>
      </c>
      <c r="D33" s="11" t="s">
        <v>39</v>
      </c>
      <c r="E33" s="12">
        <f>SUM(H33/F33)</f>
        <v>111.33333333333333</v>
      </c>
      <c r="F33" s="13">
        <v>18</v>
      </c>
      <c r="G33" s="13"/>
      <c r="H33" s="14">
        <f>SUM(W33+AK33+AY33+G33)</f>
        <v>2004</v>
      </c>
      <c r="I33" s="27"/>
      <c r="J33" s="23">
        <v>20</v>
      </c>
      <c r="K33" s="20">
        <v>117</v>
      </c>
      <c r="L33" s="20">
        <v>119</v>
      </c>
      <c r="M33" s="20">
        <v>142</v>
      </c>
      <c r="N33" s="20">
        <v>148</v>
      </c>
      <c r="O33" s="20">
        <v>114</v>
      </c>
      <c r="P33" s="20">
        <v>112</v>
      </c>
      <c r="Q33" s="20"/>
      <c r="R33" s="20"/>
      <c r="S33" s="20"/>
      <c r="T33" s="20"/>
      <c r="U33" s="20"/>
      <c r="V33" s="20"/>
      <c r="W33" s="37">
        <f>SUM(K33:V33)</f>
        <v>752</v>
      </c>
      <c r="X33" s="23">
        <v>27</v>
      </c>
      <c r="Y33" s="25">
        <v>103</v>
      </c>
      <c r="Z33" s="25">
        <v>124</v>
      </c>
      <c r="AA33" s="25">
        <v>88</v>
      </c>
      <c r="AB33" s="25">
        <v>135</v>
      </c>
      <c r="AC33" s="20">
        <v>111</v>
      </c>
      <c r="AD33" s="25">
        <v>78</v>
      </c>
      <c r="AE33" s="17"/>
      <c r="AF33" s="17"/>
      <c r="AG33" s="17"/>
      <c r="AH33" s="17"/>
      <c r="AI33" s="17"/>
      <c r="AJ33" s="17"/>
      <c r="AK33" s="15">
        <f>SUM(Y33:AJ33)</f>
        <v>639</v>
      </c>
      <c r="AL33" s="23">
        <v>26</v>
      </c>
      <c r="AM33" s="20">
        <v>116</v>
      </c>
      <c r="AN33" s="20">
        <v>87</v>
      </c>
      <c r="AO33" s="20">
        <v>120</v>
      </c>
      <c r="AP33" s="20">
        <v>95</v>
      </c>
      <c r="AQ33" s="20">
        <v>105</v>
      </c>
      <c r="AR33" s="20">
        <v>90</v>
      </c>
      <c r="AS33" s="20"/>
      <c r="AT33" s="20"/>
      <c r="AU33" s="20"/>
      <c r="AV33" s="20"/>
      <c r="AW33" s="20"/>
      <c r="AX33" s="20"/>
      <c r="AY33" s="15">
        <f>SUM(AM33:AR33)</f>
        <v>613</v>
      </c>
      <c r="AZ33" s="23"/>
      <c r="BA33" s="20"/>
      <c r="BB33" s="20"/>
      <c r="BC33" s="20"/>
      <c r="BD33" s="20"/>
      <c r="BE33" s="20"/>
      <c r="BF33" s="20"/>
      <c r="BG33" s="15">
        <f>SUM(BA33:BF33)</f>
        <v>0</v>
      </c>
      <c r="BH33" s="23"/>
      <c r="BI33" s="17"/>
      <c r="BJ33" s="17"/>
      <c r="BK33" s="17"/>
      <c r="BL33" s="17"/>
      <c r="BM33" s="17"/>
      <c r="BN33" s="17"/>
      <c r="BO33" s="15">
        <f>SUM(BI33:BN33)</f>
        <v>0</v>
      </c>
      <c r="BP33" s="17"/>
      <c r="BQ33" s="17"/>
      <c r="BR33" s="17"/>
      <c r="BS33" s="17"/>
      <c r="BT33" s="17"/>
      <c r="BU33" s="17"/>
      <c r="BV33" s="15"/>
    </row>
    <row r="34" spans="2:74" ht="12.75">
      <c r="B34" s="10">
        <v>31</v>
      </c>
      <c r="C34" s="24" t="s">
        <v>18</v>
      </c>
      <c r="D34" s="11" t="s">
        <v>41</v>
      </c>
      <c r="E34" s="12">
        <f>SUM(H34/F34)</f>
        <v>92</v>
      </c>
      <c r="F34" s="13">
        <v>12</v>
      </c>
      <c r="G34" s="13">
        <v>60</v>
      </c>
      <c r="H34" s="14">
        <f>SUM(W34+AK34+AY34+G34)</f>
        <v>1104</v>
      </c>
      <c r="I34" s="27"/>
      <c r="J34" s="2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37">
        <f>SUM(K34:V34)</f>
        <v>0</v>
      </c>
      <c r="X34" s="23">
        <v>28</v>
      </c>
      <c r="Y34" s="20">
        <v>109</v>
      </c>
      <c r="Z34" s="20">
        <v>108</v>
      </c>
      <c r="AA34" s="20">
        <v>80</v>
      </c>
      <c r="AB34" s="20">
        <v>98</v>
      </c>
      <c r="AC34" s="20">
        <v>88</v>
      </c>
      <c r="AD34" s="20">
        <v>97</v>
      </c>
      <c r="AE34" s="20"/>
      <c r="AF34" s="20"/>
      <c r="AG34" s="20"/>
      <c r="AH34" s="20"/>
      <c r="AI34" s="20"/>
      <c r="AJ34" s="20"/>
      <c r="AK34" s="15">
        <f>SUM(Y34:AJ34)</f>
        <v>580</v>
      </c>
      <c r="AL34" s="23">
        <v>27</v>
      </c>
      <c r="AM34" s="20">
        <v>74</v>
      </c>
      <c r="AN34" s="20">
        <v>116</v>
      </c>
      <c r="AO34" s="20">
        <v>66</v>
      </c>
      <c r="AP34" s="20">
        <v>71</v>
      </c>
      <c r="AQ34" s="20">
        <v>58</v>
      </c>
      <c r="AR34" s="20">
        <v>79</v>
      </c>
      <c r="AS34" s="20"/>
      <c r="AT34" s="20"/>
      <c r="AU34" s="20"/>
      <c r="AV34" s="20"/>
      <c r="AW34" s="20"/>
      <c r="AX34" s="20"/>
      <c r="AY34" s="15">
        <f>SUM(AM34:AR34)</f>
        <v>464</v>
      </c>
      <c r="AZ34" s="23"/>
      <c r="BA34" s="17"/>
      <c r="BB34" s="17"/>
      <c r="BC34" s="17"/>
      <c r="BD34" s="17"/>
      <c r="BE34" s="17"/>
      <c r="BF34" s="17"/>
      <c r="BG34" s="15">
        <f>SUM(BA34:BF34)</f>
        <v>0</v>
      </c>
      <c r="BH34" s="23"/>
      <c r="BI34" s="20"/>
      <c r="BJ34" s="20"/>
      <c r="BK34" s="20"/>
      <c r="BL34" s="20"/>
      <c r="BM34" s="20"/>
      <c r="BN34" s="20"/>
      <c r="BO34" s="15">
        <f>SUM(BI34:BN34)</f>
        <v>0</v>
      </c>
      <c r="BP34" s="17"/>
      <c r="BQ34" s="17"/>
      <c r="BR34" s="17"/>
      <c r="BS34" s="17"/>
      <c r="BT34" s="17"/>
      <c r="BU34" s="17"/>
      <c r="BV34" s="15"/>
    </row>
    <row r="36" spans="39:44" ht="12.75">
      <c r="AM36" s="19"/>
      <c r="AN36" s="19"/>
      <c r="AO36" s="19"/>
      <c r="AP36" s="19"/>
      <c r="AQ36" s="19"/>
      <c r="AR36" s="19"/>
    </row>
    <row r="37" spans="39:44" ht="12.75">
      <c r="AM37" s="19"/>
      <c r="AN37" s="19"/>
      <c r="AO37" s="19"/>
      <c r="AP37" s="19"/>
      <c r="AQ37" s="19"/>
      <c r="AR37" s="19"/>
    </row>
    <row r="38" spans="39:44" ht="12.75">
      <c r="AM38" s="19"/>
      <c r="AN38" s="19"/>
      <c r="AO38" s="19"/>
      <c r="AP38" s="19"/>
      <c r="AQ38" s="19"/>
      <c r="AR38" s="19"/>
    </row>
  </sheetData>
  <sheetProtection/>
  <mergeCells count="10">
    <mergeCell ref="BP1:BU1"/>
    <mergeCell ref="B1:I1"/>
    <mergeCell ref="B3:I3"/>
    <mergeCell ref="BA1:BF1"/>
    <mergeCell ref="BI1:BN1"/>
    <mergeCell ref="AM1:AX1"/>
    <mergeCell ref="J1:V1"/>
    <mergeCell ref="Q2:V2"/>
    <mergeCell ref="Y1:AJ1"/>
    <mergeCell ref="AE2:AJ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2014-02-19T06:45:23Z</dcterms:modified>
  <cp:category/>
  <cp:version/>
  <cp:contentType/>
  <cp:contentStatus/>
</cp:coreProperties>
</file>