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Ogólna lista" sheetId="1" r:id="rId1"/>
  </sheets>
  <definedNames/>
  <calcPr fullCalcOnLoad="1"/>
</workbook>
</file>

<file path=xl/sharedStrings.xml><?xml version="1.0" encoding="utf-8"?>
<sst xmlns="http://schemas.openxmlformats.org/spreadsheetml/2006/main" count="252" uniqueCount="102">
  <si>
    <t>miejsce</t>
  </si>
  <si>
    <t>Nazwisko i Imię</t>
  </si>
  <si>
    <t>JANUSZEWSKA JULIA</t>
  </si>
  <si>
    <t>HARKOWSKI MAREK</t>
  </si>
  <si>
    <t xml:space="preserve">TURNIEJ </t>
  </si>
  <si>
    <t>KONTRYMOWICZ MIECZYSŁAW</t>
  </si>
  <si>
    <t>SOWUL ELKE</t>
  </si>
  <si>
    <t>CZYŻ DOMINIK</t>
  </si>
  <si>
    <t>I</t>
  </si>
  <si>
    <t>II</t>
  </si>
  <si>
    <t>III</t>
  </si>
  <si>
    <t>IV</t>
  </si>
  <si>
    <t>V</t>
  </si>
  <si>
    <t>VI</t>
  </si>
  <si>
    <t>ilość gier</t>
  </si>
  <si>
    <t>DĄBKOWSKA EWA</t>
  </si>
  <si>
    <t>TOTALL (pkt z turnieju + ilość gier)</t>
  </si>
  <si>
    <t>pkt doliczane w TOP 24 - I runda</t>
  </si>
  <si>
    <t>pkt doliczane w TOP 24/2 w II runda</t>
  </si>
  <si>
    <t>K</t>
  </si>
  <si>
    <t>M</t>
  </si>
  <si>
    <t>DYBIŃSKI CEZARY</t>
  </si>
  <si>
    <t>SZYJKA JANUSZ</t>
  </si>
  <si>
    <t>SZULGACZ SYLWESTER</t>
  </si>
  <si>
    <t>HAWRYLIK WOJCIECH SENIOR</t>
  </si>
  <si>
    <t>HAWRYLIK WOJCIECH JUNIOR</t>
  </si>
  <si>
    <t>KWIATKOWSKI MAREK</t>
  </si>
  <si>
    <t>SZORC RAFAŁ</t>
  </si>
  <si>
    <t>YEARWOOD ALLAN</t>
  </si>
  <si>
    <t>KOZIKOWSKI PRZEMYSŁAW</t>
  </si>
  <si>
    <t>LACHOWICZ JACEK</t>
  </si>
  <si>
    <t>WARCABA JAKUB</t>
  </si>
  <si>
    <t>RYGIEL ROMAN</t>
  </si>
  <si>
    <t>Z</t>
  </si>
  <si>
    <t>C</t>
  </si>
  <si>
    <t>DOLEGA AGNIESZKA</t>
  </si>
  <si>
    <t>3 pkt za każdą grę</t>
  </si>
  <si>
    <t>KŁOSZEWSKI ZBIGNIEW</t>
  </si>
  <si>
    <t>F</t>
  </si>
  <si>
    <t>LP</t>
  </si>
  <si>
    <t>PROTOKOWICZ ALICJA</t>
  </si>
  <si>
    <t>BEDNAROWSKI ROBERT</t>
  </si>
  <si>
    <t>LANGOWSKA ELA</t>
  </si>
  <si>
    <t>SOWUL KLAUDIA</t>
  </si>
  <si>
    <t>STASIEWICZ TOMASZ</t>
  </si>
  <si>
    <t>MAJEWSKI PIOTR</t>
  </si>
  <si>
    <t>SARNACKA ZOFIA</t>
  </si>
  <si>
    <t>LANGOWSKI KRZYSZTOF</t>
  </si>
  <si>
    <t>ZYGAS ANDRZEJ</t>
  </si>
  <si>
    <t>SKOBODZIŃSKA MARLENA</t>
  </si>
  <si>
    <t>WUJTEWICZ JANUSZ</t>
  </si>
  <si>
    <t>KOZŁOWSKI DARIUSZ</t>
  </si>
  <si>
    <t>HUSZCZA KRZYSZTOF</t>
  </si>
  <si>
    <t>STOPIERZYŃSKI STANISŁAW</t>
  </si>
  <si>
    <t>FREBEE</t>
  </si>
  <si>
    <t>I RUNDA</t>
  </si>
  <si>
    <t>II RUNDA</t>
  </si>
  <si>
    <t>FINAŁ</t>
  </si>
  <si>
    <t>SUMA I RUNDA</t>
  </si>
  <si>
    <t>SUMA II RUNDA</t>
  </si>
  <si>
    <t>SUMA III RUNDA</t>
  </si>
  <si>
    <t>WIŚNIEWSKI ZBIGNIEW</t>
  </si>
  <si>
    <t>Miejsce</t>
  </si>
  <si>
    <t>Pkt</t>
  </si>
  <si>
    <t>GUMIŃSKI TOMASZ</t>
  </si>
  <si>
    <t>DROZDZIEL MARTA</t>
  </si>
  <si>
    <t>SZORC WOJCIECH</t>
  </si>
  <si>
    <t>GRZESIEK</t>
  </si>
  <si>
    <t>MIŚ PIOTR</t>
  </si>
  <si>
    <t>DUSZCZYK KAROL</t>
  </si>
  <si>
    <t>ŻARNA DANIEL</t>
  </si>
  <si>
    <t>PAWLUKOWICZ JERZY</t>
  </si>
  <si>
    <t>ROMASIUK OREST</t>
  </si>
  <si>
    <t>STRZELECKI ZBIGNIEW</t>
  </si>
  <si>
    <t>ARENTOWICZ JOANNA</t>
  </si>
  <si>
    <t>SKOBODZINSKI KACPER</t>
  </si>
  <si>
    <t>SOWUL PAULINA</t>
  </si>
  <si>
    <t>KOTOWSKA MARIOLA</t>
  </si>
  <si>
    <t>WIŚNIEWSKA DOROTA</t>
  </si>
  <si>
    <t>SCHMIDT AGNIESZKA</t>
  </si>
  <si>
    <t>URBAŃSKA ELŻBIETA</t>
  </si>
  <si>
    <t>DROZD ROBERT</t>
  </si>
  <si>
    <t>STANKIEWICZ IRENEUSZ</t>
  </si>
  <si>
    <t>MARCZEWSKI GRZEGORZ</t>
  </si>
  <si>
    <t>KOWALCZYK SEBASTIAN</t>
  </si>
  <si>
    <t>ORZECHOWSKI ARTUR</t>
  </si>
  <si>
    <t>KRUTCZENKO ROBERT</t>
  </si>
  <si>
    <t>SZEMPLIŃSKI SYLWESTER</t>
  </si>
  <si>
    <t>ZMYSŁOWSKI FILIP</t>
  </si>
  <si>
    <t>PARDA KRZYSZTOF</t>
  </si>
  <si>
    <t>SZCZĘSNY GRZEGORZ</t>
  </si>
  <si>
    <t>PUCHALSKI GRZEGORZ</t>
  </si>
  <si>
    <t>KRZYŻANEK JACEK</t>
  </si>
  <si>
    <t>ADAMUS SZCZEPAN</t>
  </si>
  <si>
    <t>PADEREWSKI PIOTR</t>
  </si>
  <si>
    <t>TYMECKA RENATA</t>
  </si>
  <si>
    <t>DYBIŃSKI KRYSPIN</t>
  </si>
  <si>
    <t>CIUPIŃSKA ZOFIA</t>
  </si>
  <si>
    <t>SIEWERT ŁUKASZ</t>
  </si>
  <si>
    <t>Klasyfikacja generalna CTBHelios X</t>
  </si>
  <si>
    <t>SZORC ALEKSANDRA</t>
  </si>
  <si>
    <t>SZCZEPAN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</si>
</sst>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24" borderId="11" xfId="0" applyFont="1" applyFill="1" applyBorder="1" applyAlignment="1">
      <alignment horizontal="center"/>
    </xf>
    <xf numFmtId="0" fontId="20" fillId="2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28" borderId="12" xfId="0" applyFont="1" applyFill="1" applyBorder="1" applyAlignment="1">
      <alignment horizontal="center" vertical="center" textRotation="180"/>
    </xf>
    <xf numFmtId="0" fontId="22" fillId="29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center"/>
    </xf>
    <xf numFmtId="0" fontId="20" fillId="28" borderId="13" xfId="0" applyFont="1" applyFill="1" applyBorder="1" applyAlignment="1">
      <alignment horizontal="center" vertical="center" textRotation="18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31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76" fontId="24" fillId="24" borderId="11" xfId="0" applyNumberFormat="1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7" fillId="31" borderId="21" xfId="0" applyFont="1" applyFill="1" applyBorder="1" applyAlignment="1">
      <alignment horizontal="center" vertical="center"/>
    </xf>
    <xf numFmtId="176" fontId="24" fillId="24" borderId="18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76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176" fontId="24" fillId="24" borderId="10" xfId="0" applyNumberFormat="1" applyFont="1" applyFill="1" applyBorder="1" applyAlignment="1">
      <alignment horizontal="center"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/>
    </xf>
    <xf numFmtId="0" fontId="24" fillId="10" borderId="10" xfId="0" applyFont="1" applyFill="1" applyBorder="1" applyAlignment="1">
      <alignment horizontal="center" wrapText="1"/>
    </xf>
    <xf numFmtId="0" fontId="24" fillId="10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/>
    </xf>
    <xf numFmtId="0" fontId="24" fillId="17" borderId="10" xfId="0" applyFont="1" applyFill="1" applyBorder="1" applyAlignment="1">
      <alignment horizontal="center"/>
    </xf>
    <xf numFmtId="0" fontId="24" fillId="17" borderId="10" xfId="0" applyFont="1" applyFill="1" applyBorder="1" applyAlignment="1">
      <alignment horizontal="center" wrapText="1"/>
    </xf>
    <xf numFmtId="0" fontId="24" fillId="17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wrapText="1"/>
    </xf>
    <xf numFmtId="0" fontId="24" fillId="30" borderId="10" xfId="0" applyFont="1" applyFill="1" applyBorder="1" applyAlignment="1">
      <alignment horizontal="center"/>
    </xf>
    <xf numFmtId="0" fontId="24" fillId="30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/>
    </xf>
    <xf numFmtId="0" fontId="24" fillId="10" borderId="11" xfId="0" applyFont="1" applyFill="1" applyBorder="1" applyAlignment="1">
      <alignment horizontal="center" vertical="center"/>
    </xf>
    <xf numFmtId="0" fontId="24" fillId="17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/>
    </xf>
    <xf numFmtId="0" fontId="28" fillId="24" borderId="12" xfId="0" applyNumberFormat="1" applyFont="1" applyFill="1" applyBorder="1" applyAlignment="1">
      <alignment horizontal="center" vertical="center" textRotation="180" wrapText="1"/>
    </xf>
    <xf numFmtId="0" fontId="28" fillId="24" borderId="13" xfId="0" applyNumberFormat="1" applyFont="1" applyFill="1" applyBorder="1" applyAlignment="1">
      <alignment horizontal="center" vertical="center" textRotation="180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textRotation="180" wrapText="1"/>
    </xf>
    <xf numFmtId="0" fontId="20" fillId="34" borderId="13" xfId="0" applyFont="1" applyFill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20" fillId="28" borderId="25" xfId="0" applyFont="1" applyFill="1" applyBorder="1" applyAlignment="1">
      <alignment horizontal="center" vertical="center" textRotation="180"/>
    </xf>
    <xf numFmtId="0" fontId="20" fillId="28" borderId="26" xfId="0" applyFont="1" applyFill="1" applyBorder="1" applyAlignment="1">
      <alignment horizontal="center" vertical="center" textRotation="180"/>
    </xf>
    <xf numFmtId="0" fontId="20" fillId="28" borderId="12" xfId="0" applyFont="1" applyFill="1" applyBorder="1" applyAlignment="1">
      <alignment horizontal="center" vertical="center" textRotation="180"/>
    </xf>
    <xf numFmtId="0" fontId="20" fillId="28" borderId="13" xfId="0" applyFont="1" applyFill="1" applyBorder="1" applyAlignment="1">
      <alignment horizontal="center" vertical="center" textRotation="18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5"/>
  <sheetViews>
    <sheetView tabSelected="1" zoomScalePageLayoutView="0" workbookViewId="0" topLeftCell="A1">
      <pane xSplit="13" ySplit="1" topLeftCell="N2" activePane="bottomRight" state="frozen"/>
      <selection pane="topLeft" activeCell="A1" sqref="A1"/>
      <selection pane="topRight" activeCell="N1" sqref="N1"/>
      <selection pane="bottomLeft" activeCell="A2" sqref="A2"/>
      <selection pane="bottomRight" activeCell="M14" sqref="M14"/>
    </sheetView>
  </sheetViews>
  <sheetFormatPr defaultColWidth="9.140625" defaultRowHeight="12.75"/>
  <cols>
    <col min="1" max="1" width="2.8515625" style="0" customWidth="1"/>
    <col min="2" max="2" width="3.00390625" style="0" bestFit="1" customWidth="1"/>
    <col min="3" max="3" width="3.00390625" style="0" customWidth="1"/>
    <col min="4" max="4" width="26.7109375" style="0" bestFit="1" customWidth="1"/>
    <col min="5" max="5" width="3.57421875" style="0" customWidth="1"/>
    <col min="6" max="10" width="3.28125" style="0" bestFit="1" customWidth="1"/>
    <col min="11" max="11" width="6.00390625" style="0" bestFit="1" customWidth="1"/>
    <col min="12" max="12" width="3.28125" style="0" bestFit="1" customWidth="1"/>
    <col min="13" max="13" width="7.140625" style="0" customWidth="1"/>
    <col min="14" max="14" width="4.7109375" style="1" customWidth="1"/>
    <col min="15" max="15" width="5.00390625" style="0" customWidth="1"/>
    <col min="16" max="19" width="5.7109375" style="0" customWidth="1"/>
    <col min="20" max="21" width="6.421875" style="0" customWidth="1"/>
    <col min="22" max="24" width="5.7109375" style="0" customWidth="1"/>
    <col min="25" max="25" width="6.57421875" style="0" customWidth="1"/>
    <col min="26" max="27" width="5.7109375" style="0" customWidth="1"/>
    <col min="28" max="28" width="6.57421875" style="0" customWidth="1"/>
    <col min="29" max="35" width="3.7109375" style="0" customWidth="1"/>
  </cols>
  <sheetData>
    <row r="1" spans="1:35" ht="48.75" customHeight="1" thickBot="1">
      <c r="A1" s="92" t="s">
        <v>99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7" ht="12.75" customHeight="1">
      <c r="A2" s="94" t="s">
        <v>39</v>
      </c>
      <c r="B2" s="96" t="s">
        <v>0</v>
      </c>
      <c r="C2" s="13"/>
      <c r="D2" s="81" t="s">
        <v>1</v>
      </c>
      <c r="E2" s="83" t="s">
        <v>4</v>
      </c>
      <c r="F2" s="83"/>
      <c r="G2" s="83"/>
      <c r="H2" s="83"/>
      <c r="I2" s="83"/>
      <c r="J2" s="83"/>
      <c r="K2" s="30"/>
      <c r="L2" s="96" t="s">
        <v>14</v>
      </c>
      <c r="M2" s="88" t="s">
        <v>16</v>
      </c>
      <c r="N2" s="84" t="s">
        <v>17</v>
      </c>
      <c r="O2" s="84" t="s">
        <v>18</v>
      </c>
      <c r="P2" s="79" t="s">
        <v>55</v>
      </c>
      <c r="Q2" s="79" t="s">
        <v>55</v>
      </c>
      <c r="R2" s="79" t="s">
        <v>55</v>
      </c>
      <c r="S2" s="79" t="s">
        <v>55</v>
      </c>
      <c r="T2" s="33"/>
      <c r="U2" s="33"/>
      <c r="V2" s="79" t="s">
        <v>56</v>
      </c>
      <c r="W2" s="79" t="s">
        <v>56</v>
      </c>
      <c r="X2" s="37"/>
      <c r="Y2" s="86" t="s">
        <v>59</v>
      </c>
      <c r="Z2" s="79" t="s">
        <v>57</v>
      </c>
      <c r="AA2" s="79" t="s">
        <v>57</v>
      </c>
      <c r="AB2" s="86" t="s">
        <v>60</v>
      </c>
      <c r="AC2" s="77" t="s">
        <v>54</v>
      </c>
      <c r="AD2" s="77" t="s">
        <v>54</v>
      </c>
      <c r="AE2" s="77" t="s">
        <v>54</v>
      </c>
      <c r="AF2" s="77" t="s">
        <v>54</v>
      </c>
      <c r="AG2" s="77" t="s">
        <v>54</v>
      </c>
      <c r="AH2" s="77" t="s">
        <v>54</v>
      </c>
      <c r="AI2" s="77" t="s">
        <v>54</v>
      </c>
      <c r="AJ2" s="90" t="s">
        <v>62</v>
      </c>
      <c r="AK2" s="90" t="s">
        <v>63</v>
      </c>
    </row>
    <row r="3" spans="1:37" ht="69.75" customHeight="1" thickBot="1">
      <c r="A3" s="95"/>
      <c r="B3" s="97"/>
      <c r="C3" s="17"/>
      <c r="D3" s="82"/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31" t="s">
        <v>13</v>
      </c>
      <c r="K3" s="32" t="s">
        <v>36</v>
      </c>
      <c r="L3" s="97"/>
      <c r="M3" s="89"/>
      <c r="N3" s="85"/>
      <c r="O3" s="85"/>
      <c r="P3" s="80"/>
      <c r="Q3" s="80"/>
      <c r="R3" s="80"/>
      <c r="S3" s="80"/>
      <c r="T3" s="34" t="s">
        <v>58</v>
      </c>
      <c r="U3" s="34"/>
      <c r="V3" s="80"/>
      <c r="W3" s="80"/>
      <c r="X3" s="38"/>
      <c r="Y3" s="87"/>
      <c r="Z3" s="80"/>
      <c r="AA3" s="80"/>
      <c r="AB3" s="87"/>
      <c r="AC3" s="78"/>
      <c r="AD3" s="78"/>
      <c r="AE3" s="78"/>
      <c r="AF3" s="78"/>
      <c r="AG3" s="78"/>
      <c r="AH3" s="78"/>
      <c r="AI3" s="78"/>
      <c r="AJ3" s="91"/>
      <c r="AK3" s="91"/>
    </row>
    <row r="4" spans="1:37" ht="15.75" customHeight="1" thickBot="1">
      <c r="A4" s="18">
        <v>1</v>
      </c>
      <c r="B4" s="3" t="s">
        <v>33</v>
      </c>
      <c r="C4" s="3" t="s">
        <v>19</v>
      </c>
      <c r="D4" s="4" t="s">
        <v>42</v>
      </c>
      <c r="E4" s="4">
        <v>29</v>
      </c>
      <c r="F4" s="4">
        <v>38</v>
      </c>
      <c r="G4" s="68">
        <v>38</v>
      </c>
      <c r="H4" s="71"/>
      <c r="I4" s="72"/>
      <c r="J4" s="73"/>
      <c r="K4" s="74">
        <f>SUM(L4)*2.5</f>
        <v>45</v>
      </c>
      <c r="L4" s="20">
        <v>18</v>
      </c>
      <c r="M4" s="75">
        <f>SUM(E4:K4)</f>
        <v>150</v>
      </c>
      <c r="N4" s="29">
        <f>SUM(M4*6)/100</f>
        <v>9</v>
      </c>
      <c r="O4" s="57">
        <f>SUM(N4)/2</f>
        <v>4.5</v>
      </c>
      <c r="P4" s="16"/>
      <c r="Q4" s="16"/>
      <c r="R4" s="16"/>
      <c r="S4" s="16"/>
      <c r="T4" s="35">
        <f>SUM(N4*4)</f>
        <v>36</v>
      </c>
      <c r="U4" s="35">
        <f>SUM(P4:T4)</f>
        <v>36</v>
      </c>
      <c r="V4" s="16"/>
      <c r="W4" s="16"/>
      <c r="X4" s="16"/>
      <c r="Y4" s="35">
        <f>SUM(O4*2)+SUM(V4:W4)</f>
        <v>9</v>
      </c>
      <c r="Z4" s="16"/>
      <c r="AA4" s="16"/>
      <c r="AB4" s="36">
        <f>SUM(Z4:AA4)</f>
        <v>0</v>
      </c>
      <c r="AC4" s="10"/>
      <c r="AD4" s="10">
        <v>75</v>
      </c>
      <c r="AE4" s="10">
        <v>75</v>
      </c>
      <c r="AF4" s="10"/>
      <c r="AG4" s="10"/>
      <c r="AH4" s="10"/>
      <c r="AI4" s="10"/>
      <c r="AJ4" s="42">
        <v>1</v>
      </c>
      <c r="AK4" s="41">
        <v>38</v>
      </c>
    </row>
    <row r="5" spans="1:37" ht="15.75" customHeight="1" thickBot="1">
      <c r="A5" s="19">
        <v>2</v>
      </c>
      <c r="B5" s="14" t="s">
        <v>38</v>
      </c>
      <c r="C5" s="14" t="s">
        <v>20</v>
      </c>
      <c r="D5" s="15" t="s">
        <v>32</v>
      </c>
      <c r="E5" s="15">
        <v>35</v>
      </c>
      <c r="F5" s="15">
        <v>35</v>
      </c>
      <c r="G5" s="64">
        <v>32</v>
      </c>
      <c r="H5" s="21"/>
      <c r="I5" s="23"/>
      <c r="J5" s="24"/>
      <c r="K5" s="25">
        <f>SUM(L5)*2.5</f>
        <v>45</v>
      </c>
      <c r="L5" s="20">
        <v>18</v>
      </c>
      <c r="M5" s="12">
        <f>SUM(E5:K5)</f>
        <v>147</v>
      </c>
      <c r="N5" s="29">
        <f>SUM(M5*6)/100</f>
        <v>8.82</v>
      </c>
      <c r="O5" s="57">
        <f>SUM(N5)/2</f>
        <v>4.41</v>
      </c>
      <c r="P5" s="2"/>
      <c r="Q5" s="2"/>
      <c r="R5" s="2"/>
      <c r="S5" s="2"/>
      <c r="T5" s="35">
        <f>SUM(N5*4)</f>
        <v>35.28</v>
      </c>
      <c r="U5" s="35">
        <f>SUM(P5:T5)</f>
        <v>35.28</v>
      </c>
      <c r="V5" s="2"/>
      <c r="W5" s="2"/>
      <c r="X5" s="16"/>
      <c r="Y5" s="35">
        <f>SUM(O5*2)+SUM(V5:W5)</f>
        <v>8.82</v>
      </c>
      <c r="Z5" s="2"/>
      <c r="AA5" s="2"/>
      <c r="AB5" s="36">
        <f>SUM(Z5:AA5)</f>
        <v>0</v>
      </c>
      <c r="AC5" s="39">
        <v>50</v>
      </c>
      <c r="AD5" s="8">
        <v>50</v>
      </c>
      <c r="AE5" s="7">
        <v>25</v>
      </c>
      <c r="AF5" s="7"/>
      <c r="AG5" s="7"/>
      <c r="AH5" s="7"/>
      <c r="AI5" s="7"/>
      <c r="AJ5" s="42">
        <v>2</v>
      </c>
      <c r="AK5" s="41">
        <v>35</v>
      </c>
    </row>
    <row r="6" spans="1:37" ht="15.75" customHeight="1" thickBot="1">
      <c r="A6" s="18">
        <v>3</v>
      </c>
      <c r="B6" s="14" t="s">
        <v>38</v>
      </c>
      <c r="C6" s="14" t="s">
        <v>19</v>
      </c>
      <c r="D6" s="15" t="s">
        <v>35</v>
      </c>
      <c r="E6" s="15">
        <v>32</v>
      </c>
      <c r="F6" s="15">
        <v>32</v>
      </c>
      <c r="G6" s="65">
        <v>35</v>
      </c>
      <c r="H6" s="28"/>
      <c r="I6" s="28"/>
      <c r="J6" s="28"/>
      <c r="K6" s="26">
        <f>SUM(L6)*2.5</f>
        <v>45</v>
      </c>
      <c r="L6" s="20">
        <v>18</v>
      </c>
      <c r="M6" s="11">
        <f>SUM(E6:K6)</f>
        <v>144</v>
      </c>
      <c r="N6" s="29">
        <f>SUM(M6*6)/100</f>
        <v>8.64</v>
      </c>
      <c r="O6" s="57">
        <f>SUM(N6)/2</f>
        <v>4.32</v>
      </c>
      <c r="P6" s="2"/>
      <c r="Q6" s="2"/>
      <c r="R6" s="2"/>
      <c r="S6" s="2"/>
      <c r="T6" s="35">
        <f>SUM(N6*4)</f>
        <v>34.56</v>
      </c>
      <c r="U6" s="35">
        <f>SUM(P6:T6)</f>
        <v>34.56</v>
      </c>
      <c r="V6" s="2"/>
      <c r="W6" s="2"/>
      <c r="X6" s="16"/>
      <c r="Y6" s="35">
        <f>SUM(O6*2)+SUM(V6:W6)</f>
        <v>8.64</v>
      </c>
      <c r="Z6" s="2"/>
      <c r="AA6" s="2"/>
      <c r="AB6" s="36">
        <f>SUM(Z6:AA6)</f>
        <v>0</v>
      </c>
      <c r="AC6" s="39">
        <v>25</v>
      </c>
      <c r="AD6" s="8">
        <v>25</v>
      </c>
      <c r="AE6" s="7">
        <v>50</v>
      </c>
      <c r="AF6" s="7"/>
      <c r="AG6" s="7"/>
      <c r="AH6" s="7"/>
      <c r="AI6" s="7"/>
      <c r="AJ6" s="42">
        <v>3</v>
      </c>
      <c r="AK6" s="41">
        <v>32</v>
      </c>
    </row>
    <row r="7" spans="1:37" ht="15.75" customHeight="1" thickBot="1">
      <c r="A7" s="19">
        <v>4</v>
      </c>
      <c r="B7" s="5" t="s">
        <v>34</v>
      </c>
      <c r="C7" s="5" t="s">
        <v>20</v>
      </c>
      <c r="D7" s="6" t="s">
        <v>31</v>
      </c>
      <c r="E7" s="6">
        <v>20</v>
      </c>
      <c r="F7" s="6">
        <v>38</v>
      </c>
      <c r="G7" s="58">
        <v>32</v>
      </c>
      <c r="H7" s="21"/>
      <c r="I7" s="23"/>
      <c r="J7" s="24"/>
      <c r="K7" s="26">
        <f>SUM(L7)*2.5</f>
        <v>45</v>
      </c>
      <c r="L7" s="20">
        <v>18</v>
      </c>
      <c r="M7" s="11">
        <f>SUM(E7:K7)</f>
        <v>135</v>
      </c>
      <c r="N7" s="29">
        <f>SUM(M7*6)/100</f>
        <v>8.1</v>
      </c>
      <c r="O7" s="57">
        <f>SUM(N7)/2</f>
        <v>4.05</v>
      </c>
      <c r="P7" s="2"/>
      <c r="Q7" s="2"/>
      <c r="R7" s="2"/>
      <c r="S7" s="2"/>
      <c r="T7" s="35">
        <f>SUM(N7*4)</f>
        <v>32.4</v>
      </c>
      <c r="U7" s="35">
        <f>SUM(P7:T7)</f>
        <v>32.4</v>
      </c>
      <c r="V7" s="2"/>
      <c r="W7" s="2"/>
      <c r="X7" s="16"/>
      <c r="Y7" s="35">
        <f>SUM(O7*2)+SUM(V7:W7)</f>
        <v>8.1</v>
      </c>
      <c r="Z7" s="2"/>
      <c r="AA7" s="2"/>
      <c r="AB7" s="36">
        <f>SUM(Z7:AA7)</f>
        <v>0</v>
      </c>
      <c r="AC7" s="8"/>
      <c r="AD7" s="8">
        <v>75</v>
      </c>
      <c r="AE7" s="7">
        <v>25</v>
      </c>
      <c r="AF7" s="7"/>
      <c r="AG7" s="7"/>
      <c r="AH7" s="7"/>
      <c r="AI7" s="7"/>
      <c r="AJ7" s="42">
        <v>4</v>
      </c>
      <c r="AK7" s="41">
        <v>29</v>
      </c>
    </row>
    <row r="8" spans="1:37" s="9" customFormat="1" ht="15.75" customHeight="1" thickBot="1">
      <c r="A8" s="18">
        <v>5</v>
      </c>
      <c r="B8" s="5" t="s">
        <v>34</v>
      </c>
      <c r="C8" s="5" t="s">
        <v>19</v>
      </c>
      <c r="D8" s="6" t="s">
        <v>40</v>
      </c>
      <c r="E8" s="6">
        <v>26</v>
      </c>
      <c r="F8" s="6">
        <v>26</v>
      </c>
      <c r="G8" s="61">
        <v>38</v>
      </c>
      <c r="H8" s="28"/>
      <c r="I8" s="28"/>
      <c r="J8" s="28"/>
      <c r="K8" s="25">
        <f>SUM(L8)*2.5</f>
        <v>45</v>
      </c>
      <c r="L8" s="20">
        <v>18</v>
      </c>
      <c r="M8" s="12">
        <f>SUM(E8:K8)</f>
        <v>135</v>
      </c>
      <c r="N8" s="29">
        <f>SUM(M8*6)/100</f>
        <v>8.1</v>
      </c>
      <c r="O8" s="57">
        <f>SUM(N8)/2</f>
        <v>4.05</v>
      </c>
      <c r="P8" s="2"/>
      <c r="Q8" s="2"/>
      <c r="R8" s="2"/>
      <c r="S8" s="2"/>
      <c r="T8" s="35">
        <f>SUM(N8*4)</f>
        <v>32.4</v>
      </c>
      <c r="U8" s="35">
        <f>SUM(P8:T8)</f>
        <v>32.4</v>
      </c>
      <c r="V8" s="2"/>
      <c r="W8" s="2"/>
      <c r="X8" s="16"/>
      <c r="Y8" s="35">
        <f>SUM(O8*2)+SUM(V8:W8)</f>
        <v>8.1</v>
      </c>
      <c r="Z8" s="2"/>
      <c r="AA8" s="2"/>
      <c r="AB8" s="36">
        <f>SUM(Z8:AA8)</f>
        <v>0</v>
      </c>
      <c r="AC8" s="8"/>
      <c r="AD8" s="7"/>
      <c r="AE8" s="7">
        <v>75</v>
      </c>
      <c r="AF8" s="7"/>
      <c r="AG8" s="7"/>
      <c r="AH8" s="7"/>
      <c r="AI8" s="7"/>
      <c r="AJ8" s="42">
        <v>5</v>
      </c>
      <c r="AK8" s="41">
        <v>26</v>
      </c>
    </row>
    <row r="9" spans="1:37" s="9" customFormat="1" ht="15.75" customHeight="1" thickBot="1">
      <c r="A9" s="19">
        <v>6</v>
      </c>
      <c r="B9" s="5" t="s">
        <v>34</v>
      </c>
      <c r="C9" s="5" t="s">
        <v>20</v>
      </c>
      <c r="D9" s="6" t="s">
        <v>29</v>
      </c>
      <c r="E9" s="6">
        <v>38</v>
      </c>
      <c r="F9" s="4">
        <v>26</v>
      </c>
      <c r="G9" s="59">
        <v>26</v>
      </c>
      <c r="H9" s="22"/>
      <c r="I9" s="23"/>
      <c r="J9" s="24"/>
      <c r="K9" s="25">
        <f>SUM(L9)*2.5</f>
        <v>45</v>
      </c>
      <c r="L9" s="20">
        <v>18</v>
      </c>
      <c r="M9" s="12">
        <f>SUM(E9:K9)</f>
        <v>135</v>
      </c>
      <c r="N9" s="29">
        <f>SUM(M9*6)/100</f>
        <v>8.1</v>
      </c>
      <c r="O9" s="57">
        <f>SUM(N9)/2</f>
        <v>4.05</v>
      </c>
      <c r="P9" s="2"/>
      <c r="Q9" s="2"/>
      <c r="R9" s="2"/>
      <c r="S9" s="2"/>
      <c r="T9" s="35">
        <f>SUM(N9*4)</f>
        <v>32.4</v>
      </c>
      <c r="U9" s="35">
        <f>SUM(P9:T9)</f>
        <v>32.4</v>
      </c>
      <c r="V9" s="2"/>
      <c r="W9" s="2"/>
      <c r="X9" s="16"/>
      <c r="Y9" s="35">
        <f>SUM(O9*2)+SUM(V9:W9)</f>
        <v>8.1</v>
      </c>
      <c r="Z9" s="2"/>
      <c r="AA9" s="2"/>
      <c r="AB9" s="36">
        <f>SUM(Z9:AA9)</f>
        <v>0</v>
      </c>
      <c r="AC9" s="8">
        <v>75</v>
      </c>
      <c r="AD9" s="8"/>
      <c r="AE9" s="7"/>
      <c r="AF9" s="7"/>
      <c r="AG9" s="7"/>
      <c r="AH9" s="7"/>
      <c r="AI9" s="7"/>
      <c r="AJ9" s="42">
        <v>6</v>
      </c>
      <c r="AK9" s="41">
        <v>23</v>
      </c>
    </row>
    <row r="10" spans="1:37" ht="15.75" customHeight="1" thickBot="1">
      <c r="A10" s="18">
        <v>7</v>
      </c>
      <c r="B10" s="5" t="s">
        <v>34</v>
      </c>
      <c r="C10" s="5" t="s">
        <v>20</v>
      </c>
      <c r="D10" s="6" t="s">
        <v>22</v>
      </c>
      <c r="E10" s="6">
        <v>32</v>
      </c>
      <c r="F10" s="6">
        <v>20</v>
      </c>
      <c r="G10" s="62">
        <v>35</v>
      </c>
      <c r="H10" s="21"/>
      <c r="I10" s="23"/>
      <c r="J10" s="24"/>
      <c r="K10" s="26">
        <f>SUM(L10)*2.5</f>
        <v>45</v>
      </c>
      <c r="L10" s="20">
        <v>18</v>
      </c>
      <c r="M10" s="11">
        <f>SUM(E10:K10)</f>
        <v>132</v>
      </c>
      <c r="N10" s="29">
        <f>SUM(M10*6)/100</f>
        <v>7.92</v>
      </c>
      <c r="O10" s="57">
        <f>SUM(N10)/2</f>
        <v>3.96</v>
      </c>
      <c r="P10" s="2"/>
      <c r="Q10" s="2"/>
      <c r="R10" s="2"/>
      <c r="S10" s="2"/>
      <c r="T10" s="35">
        <f>SUM(N10*4)</f>
        <v>31.68</v>
      </c>
      <c r="U10" s="35">
        <f>SUM(P10:T10)</f>
        <v>31.68</v>
      </c>
      <c r="V10" s="2"/>
      <c r="W10" s="2"/>
      <c r="X10" s="16"/>
      <c r="Y10" s="35">
        <f>SUM(O10*2)+SUM(V10:W10)</f>
        <v>7.92</v>
      </c>
      <c r="Z10" s="2"/>
      <c r="AA10" s="2"/>
      <c r="AB10" s="36">
        <f>SUM(Z10:AA10)</f>
        <v>0</v>
      </c>
      <c r="AC10" s="8">
        <v>25</v>
      </c>
      <c r="AD10" s="8"/>
      <c r="AE10" s="7">
        <v>50</v>
      </c>
      <c r="AF10" s="7"/>
      <c r="AG10" s="7"/>
      <c r="AH10" s="7"/>
      <c r="AI10" s="7"/>
      <c r="AJ10" s="42">
        <v>7</v>
      </c>
      <c r="AK10" s="41">
        <v>20</v>
      </c>
    </row>
    <row r="11" spans="1:37" ht="15.75" customHeight="1" thickBot="1">
      <c r="A11" s="19">
        <v>8</v>
      </c>
      <c r="B11" s="3" t="s">
        <v>33</v>
      </c>
      <c r="C11" s="3" t="s">
        <v>20</v>
      </c>
      <c r="D11" s="4" t="s">
        <v>7</v>
      </c>
      <c r="E11" s="4">
        <v>35</v>
      </c>
      <c r="F11" s="4">
        <v>23</v>
      </c>
      <c r="G11" s="60">
        <v>20</v>
      </c>
      <c r="H11" s="28"/>
      <c r="I11" s="28"/>
      <c r="J11" s="28"/>
      <c r="K11" s="25">
        <f>SUM(L11)*2.5</f>
        <v>45</v>
      </c>
      <c r="L11" s="20">
        <v>18</v>
      </c>
      <c r="M11" s="12">
        <f>SUM(E11:K11)</f>
        <v>123</v>
      </c>
      <c r="N11" s="29">
        <f>SUM(M11*6)/100</f>
        <v>7.38</v>
      </c>
      <c r="O11" s="57">
        <f>SUM(N11)/2</f>
        <v>3.69</v>
      </c>
      <c r="P11" s="2"/>
      <c r="Q11" s="2"/>
      <c r="R11" s="2"/>
      <c r="S11" s="2"/>
      <c r="T11" s="35">
        <f>SUM(N11*4)</f>
        <v>29.52</v>
      </c>
      <c r="U11" s="35">
        <f>SUM(P11:T11)</f>
        <v>29.52</v>
      </c>
      <c r="V11" s="2"/>
      <c r="W11" s="2"/>
      <c r="X11" s="16"/>
      <c r="Y11" s="35">
        <f>SUM(O11*2)+SUM(V11:W11)</f>
        <v>7.38</v>
      </c>
      <c r="Z11" s="2"/>
      <c r="AA11" s="2"/>
      <c r="AB11" s="36">
        <f>SUM(Z11:AA11)</f>
        <v>0</v>
      </c>
      <c r="AC11" s="7">
        <v>50</v>
      </c>
      <c r="AD11" s="8"/>
      <c r="AE11" s="7"/>
      <c r="AF11" s="7"/>
      <c r="AG11" s="7"/>
      <c r="AH11" s="7"/>
      <c r="AI11" s="7"/>
      <c r="AJ11" s="42">
        <v>8</v>
      </c>
      <c r="AK11" s="41">
        <v>18</v>
      </c>
    </row>
    <row r="12" spans="1:37" ht="15.75" customHeight="1" thickBot="1">
      <c r="A12" s="18">
        <v>9</v>
      </c>
      <c r="B12" s="5" t="s">
        <v>34</v>
      </c>
      <c r="C12" s="5" t="s">
        <v>20</v>
      </c>
      <c r="D12" s="6" t="s">
        <v>3</v>
      </c>
      <c r="E12" s="6">
        <v>29</v>
      </c>
      <c r="F12" s="6">
        <v>16</v>
      </c>
      <c r="G12" s="62">
        <v>29</v>
      </c>
      <c r="H12" s="21"/>
      <c r="I12" s="23"/>
      <c r="J12" s="24"/>
      <c r="K12" s="25">
        <f>SUM(L12)*2.5</f>
        <v>45</v>
      </c>
      <c r="L12" s="20">
        <v>18</v>
      </c>
      <c r="M12" s="12">
        <f>SUM(E12:K12)</f>
        <v>119</v>
      </c>
      <c r="N12" s="29">
        <f>SUM(M12*6)/100</f>
        <v>7.14</v>
      </c>
      <c r="O12" s="57">
        <f>SUM(N12)/2</f>
        <v>3.57</v>
      </c>
      <c r="P12" s="2"/>
      <c r="Q12" s="2"/>
      <c r="R12" s="2"/>
      <c r="S12" s="2"/>
      <c r="T12" s="35">
        <f>SUM(N12*4)</f>
        <v>28.56</v>
      </c>
      <c r="U12" s="35">
        <f>SUM(P12:T12)</f>
        <v>28.56</v>
      </c>
      <c r="V12" s="2"/>
      <c r="W12" s="2"/>
      <c r="X12" s="16"/>
      <c r="Y12" s="35">
        <f>SUM(O12*2)+SUM(V12:W12)</f>
        <v>7.14</v>
      </c>
      <c r="Z12" s="2"/>
      <c r="AA12" s="2"/>
      <c r="AB12" s="36">
        <f>SUM(Z12:AA12)</f>
        <v>0</v>
      </c>
      <c r="AC12" s="7"/>
      <c r="AD12" s="8"/>
      <c r="AE12" s="7"/>
      <c r="AF12" s="7"/>
      <c r="AG12" s="7"/>
      <c r="AH12" s="7"/>
      <c r="AI12" s="7"/>
      <c r="AJ12" s="42">
        <v>9</v>
      </c>
      <c r="AK12" s="41">
        <v>16</v>
      </c>
    </row>
    <row r="13" spans="1:37" ht="15.75" customHeight="1" thickBot="1">
      <c r="A13" s="19">
        <v>10</v>
      </c>
      <c r="B13" s="5" t="s">
        <v>34</v>
      </c>
      <c r="C13" s="5" t="s">
        <v>20</v>
      </c>
      <c r="D13" s="6" t="s">
        <v>30</v>
      </c>
      <c r="E13" s="6">
        <v>23</v>
      </c>
      <c r="F13" s="6">
        <v>23</v>
      </c>
      <c r="G13" s="61">
        <v>26</v>
      </c>
      <c r="H13" s="28"/>
      <c r="I13" s="28"/>
      <c r="J13" s="28"/>
      <c r="K13" s="25">
        <f>SUM(L13)*2.5</f>
        <v>45</v>
      </c>
      <c r="L13" s="20">
        <v>18</v>
      </c>
      <c r="M13" s="12">
        <f>SUM(E13:K13)</f>
        <v>117</v>
      </c>
      <c r="N13" s="29">
        <f>SUM(M13*6)/100</f>
        <v>7.02</v>
      </c>
      <c r="O13" s="57">
        <f>SUM(N13)/2</f>
        <v>3.51</v>
      </c>
      <c r="P13" s="2"/>
      <c r="Q13" s="2"/>
      <c r="R13" s="2"/>
      <c r="S13" s="2"/>
      <c r="T13" s="35">
        <f>SUM(N13*4)</f>
        <v>28.08</v>
      </c>
      <c r="U13" s="35">
        <f>SUM(P13:T13)</f>
        <v>28.08</v>
      </c>
      <c r="V13" s="2"/>
      <c r="W13" s="2"/>
      <c r="X13" s="16"/>
      <c r="Y13" s="35">
        <f>SUM(O13*2)+SUM(V13:W13)</f>
        <v>7.02</v>
      </c>
      <c r="Z13" s="2"/>
      <c r="AA13" s="2"/>
      <c r="AB13" s="36">
        <f>SUM(Z13:AA13)</f>
        <v>0</v>
      </c>
      <c r="AC13" s="7"/>
      <c r="AD13" s="7"/>
      <c r="AE13" s="7"/>
      <c r="AF13" s="7"/>
      <c r="AG13" s="7"/>
      <c r="AH13" s="7"/>
      <c r="AI13" s="7"/>
      <c r="AJ13" s="42">
        <v>10</v>
      </c>
      <c r="AK13" s="41">
        <v>14</v>
      </c>
    </row>
    <row r="14" spans="1:37" ht="15.75" customHeight="1" thickBot="1">
      <c r="A14" s="18">
        <v>11</v>
      </c>
      <c r="B14" s="5" t="s">
        <v>34</v>
      </c>
      <c r="C14" s="5" t="s">
        <v>20</v>
      </c>
      <c r="D14" s="6" t="s">
        <v>50</v>
      </c>
      <c r="E14" s="6">
        <v>16</v>
      </c>
      <c r="F14" s="6">
        <v>23</v>
      </c>
      <c r="G14" s="61">
        <v>32</v>
      </c>
      <c r="H14" s="28"/>
      <c r="I14" s="28"/>
      <c r="J14" s="28"/>
      <c r="K14" s="25">
        <f>SUM(L14)*2.5</f>
        <v>45</v>
      </c>
      <c r="L14" s="20">
        <v>18</v>
      </c>
      <c r="M14" s="12">
        <f>SUM(E14:K14)</f>
        <v>116</v>
      </c>
      <c r="N14" s="29">
        <f>SUM(M14*6)/100</f>
        <v>6.96</v>
      </c>
      <c r="O14" s="57">
        <f>SUM(N14)/2</f>
        <v>3.48</v>
      </c>
      <c r="P14" s="2"/>
      <c r="Q14" s="2"/>
      <c r="R14" s="2"/>
      <c r="S14" s="2"/>
      <c r="T14" s="35">
        <f>SUM(N14*4)</f>
        <v>27.84</v>
      </c>
      <c r="U14" s="35">
        <f>SUM(P14:T14)</f>
        <v>27.84</v>
      </c>
      <c r="V14" s="2"/>
      <c r="W14" s="2"/>
      <c r="X14" s="16"/>
      <c r="Y14" s="35">
        <f>SUM(O14*2)+SUM(V14:W14)</f>
        <v>6.96</v>
      </c>
      <c r="Z14" s="2"/>
      <c r="AA14" s="2"/>
      <c r="AB14" s="36">
        <f>SUM(Z14:AA14)</f>
        <v>0</v>
      </c>
      <c r="AC14" s="7"/>
      <c r="AD14" s="8"/>
      <c r="AE14" s="7">
        <v>25</v>
      </c>
      <c r="AF14" s="7"/>
      <c r="AG14" s="7"/>
      <c r="AH14" s="7"/>
      <c r="AI14" s="7"/>
      <c r="AJ14" s="42">
        <v>11</v>
      </c>
      <c r="AK14" s="41">
        <v>12</v>
      </c>
    </row>
    <row r="15" spans="1:37" ht="15.75" customHeight="1" thickBot="1">
      <c r="A15" s="19">
        <v>12</v>
      </c>
      <c r="B15" s="3" t="s">
        <v>33</v>
      </c>
      <c r="C15" s="3" t="s">
        <v>20</v>
      </c>
      <c r="D15" s="4" t="s">
        <v>26</v>
      </c>
      <c r="E15" s="4">
        <v>23</v>
      </c>
      <c r="F15" s="4">
        <v>18</v>
      </c>
      <c r="G15" s="59">
        <v>29</v>
      </c>
      <c r="H15" s="22"/>
      <c r="I15" s="23"/>
      <c r="J15" s="24"/>
      <c r="K15" s="25">
        <f>SUM(L15)*2.5</f>
        <v>45</v>
      </c>
      <c r="L15" s="20">
        <v>18</v>
      </c>
      <c r="M15" s="12">
        <f>SUM(E15:K15)</f>
        <v>115</v>
      </c>
      <c r="N15" s="29">
        <f>SUM(M15*6)/100</f>
        <v>6.9</v>
      </c>
      <c r="O15" s="57">
        <f>SUM(N15)/2</f>
        <v>3.45</v>
      </c>
      <c r="P15" s="2"/>
      <c r="Q15" s="2"/>
      <c r="R15" s="2"/>
      <c r="S15" s="2"/>
      <c r="T15" s="35">
        <f>SUM(N15*4)</f>
        <v>27.6</v>
      </c>
      <c r="U15" s="35">
        <f>SUM(P15:T15)</f>
        <v>27.6</v>
      </c>
      <c r="V15" s="2"/>
      <c r="W15" s="2"/>
      <c r="X15" s="16"/>
      <c r="Y15" s="35">
        <f>SUM(O15*2)+SUM(V15:W15)</f>
        <v>6.9</v>
      </c>
      <c r="Z15" s="2"/>
      <c r="AA15" s="2"/>
      <c r="AB15" s="36">
        <f>SUM(Z15:AA15)</f>
        <v>0</v>
      </c>
      <c r="AC15" s="7"/>
      <c r="AD15" s="8"/>
      <c r="AE15" s="7"/>
      <c r="AF15" s="7"/>
      <c r="AG15" s="7"/>
      <c r="AH15" s="7"/>
      <c r="AI15" s="7"/>
      <c r="AJ15" s="42">
        <v>12</v>
      </c>
      <c r="AK15" s="41">
        <v>10</v>
      </c>
    </row>
    <row r="16" spans="1:37" ht="15.75" customHeight="1" thickBot="1">
      <c r="A16" s="18">
        <v>13</v>
      </c>
      <c r="B16" s="3" t="s">
        <v>33</v>
      </c>
      <c r="C16" s="3" t="s">
        <v>20</v>
      </c>
      <c r="D16" s="4" t="s">
        <v>21</v>
      </c>
      <c r="E16" s="4">
        <v>26</v>
      </c>
      <c r="F16" s="4">
        <v>20</v>
      </c>
      <c r="G16" s="60">
        <v>16</v>
      </c>
      <c r="H16" s="28"/>
      <c r="I16" s="28"/>
      <c r="J16" s="28"/>
      <c r="K16" s="25">
        <f>SUM(L16)*2.5</f>
        <v>45</v>
      </c>
      <c r="L16" s="27">
        <v>18</v>
      </c>
      <c r="M16" s="12">
        <f>SUM(E16:K16)</f>
        <v>107</v>
      </c>
      <c r="N16" s="29">
        <f>SUM(M16*6)/100</f>
        <v>6.42</v>
      </c>
      <c r="O16" s="57">
        <f>SUM(N16)/2</f>
        <v>3.21</v>
      </c>
      <c r="P16" s="2"/>
      <c r="Q16" s="2"/>
      <c r="R16" s="2"/>
      <c r="S16" s="2"/>
      <c r="T16" s="35">
        <f>SUM(N16*4)</f>
        <v>25.68</v>
      </c>
      <c r="U16" s="35">
        <f>SUM(P16:T16)</f>
        <v>25.68</v>
      </c>
      <c r="V16" s="2"/>
      <c r="W16" s="2"/>
      <c r="X16" s="16"/>
      <c r="Y16" s="35">
        <f>SUM(O16*2)+SUM(V16:W16)</f>
        <v>6.42</v>
      </c>
      <c r="Z16" s="2"/>
      <c r="AA16" s="2"/>
      <c r="AB16" s="36">
        <f>SUM(Z16:AA16)</f>
        <v>0</v>
      </c>
      <c r="AC16" s="7"/>
      <c r="AD16" s="7"/>
      <c r="AE16" s="7"/>
      <c r="AF16" s="7"/>
      <c r="AG16" s="7"/>
      <c r="AH16" s="7"/>
      <c r="AI16" s="7"/>
      <c r="AJ16" s="42">
        <v>13</v>
      </c>
      <c r="AK16" s="41">
        <v>8</v>
      </c>
    </row>
    <row r="17" spans="1:37" ht="15.75" customHeight="1" thickBot="1">
      <c r="A17" s="19">
        <v>14</v>
      </c>
      <c r="B17" s="3" t="s">
        <v>33</v>
      </c>
      <c r="C17" s="3" t="s">
        <v>19</v>
      </c>
      <c r="D17" s="4" t="s">
        <v>6</v>
      </c>
      <c r="E17" s="4">
        <v>38</v>
      </c>
      <c r="F17" s="4">
        <v>32</v>
      </c>
      <c r="G17" s="67">
        <v>0</v>
      </c>
      <c r="H17" s="70"/>
      <c r="I17" s="70"/>
      <c r="J17" s="70"/>
      <c r="K17" s="26">
        <f>SUM(L17)*2.5</f>
        <v>30</v>
      </c>
      <c r="L17" s="27">
        <v>12</v>
      </c>
      <c r="M17" s="11">
        <f>SUM(E17:K17)</f>
        <v>100</v>
      </c>
      <c r="N17" s="29">
        <f>SUM(M17*6)/100</f>
        <v>6</v>
      </c>
      <c r="O17" s="57">
        <f>SUM(N17)/2</f>
        <v>3</v>
      </c>
      <c r="P17" s="2"/>
      <c r="Q17" s="2"/>
      <c r="R17" s="2"/>
      <c r="S17" s="2"/>
      <c r="T17" s="35">
        <f>SUM(N17*4)</f>
        <v>24</v>
      </c>
      <c r="U17" s="35">
        <f>SUM(P17:T17)</f>
        <v>24</v>
      </c>
      <c r="V17" s="2"/>
      <c r="W17" s="2"/>
      <c r="X17" s="16"/>
      <c r="Y17" s="35">
        <f>SUM(O17*2)+SUM(V17:W17)</f>
        <v>6</v>
      </c>
      <c r="Z17" s="2"/>
      <c r="AA17" s="2"/>
      <c r="AB17" s="36">
        <f>SUM(Z17:AA17)</f>
        <v>0</v>
      </c>
      <c r="AC17" s="8">
        <v>75</v>
      </c>
      <c r="AD17" s="8">
        <v>25</v>
      </c>
      <c r="AE17" s="7"/>
      <c r="AF17" s="7"/>
      <c r="AG17" s="7"/>
      <c r="AH17" s="7"/>
      <c r="AI17" s="7"/>
      <c r="AJ17" s="42">
        <v>14</v>
      </c>
      <c r="AK17" s="41">
        <v>7</v>
      </c>
    </row>
    <row r="18" spans="1:37" ht="15.75" customHeight="1" thickBot="1">
      <c r="A18" s="18">
        <v>15</v>
      </c>
      <c r="B18" s="3" t="s">
        <v>33</v>
      </c>
      <c r="C18" s="3" t="s">
        <v>20</v>
      </c>
      <c r="D18" s="4" t="s">
        <v>5</v>
      </c>
      <c r="E18" s="4">
        <v>0</v>
      </c>
      <c r="F18" s="4">
        <v>35</v>
      </c>
      <c r="G18" s="59">
        <v>35</v>
      </c>
      <c r="H18" s="22"/>
      <c r="I18" s="23"/>
      <c r="J18" s="24"/>
      <c r="K18" s="25">
        <f>SUM(L18)*2.5</f>
        <v>30</v>
      </c>
      <c r="L18" s="27">
        <v>12</v>
      </c>
      <c r="M18" s="12">
        <f>SUM(E18:K18)</f>
        <v>100</v>
      </c>
      <c r="N18" s="29">
        <f>SUM(M18*6)/100</f>
        <v>6</v>
      </c>
      <c r="O18" s="57">
        <f>SUM(N18)/2</f>
        <v>3</v>
      </c>
      <c r="P18" s="2"/>
      <c r="Q18" s="2"/>
      <c r="R18" s="2"/>
      <c r="S18" s="2"/>
      <c r="T18" s="35">
        <f>SUM(N18*4)</f>
        <v>24</v>
      </c>
      <c r="U18" s="35">
        <f>SUM(P18:T18)</f>
        <v>24</v>
      </c>
      <c r="V18" s="2"/>
      <c r="W18" s="2"/>
      <c r="X18" s="16"/>
      <c r="Y18" s="35">
        <f>SUM(O18*2)+SUM(V18:W18)</f>
        <v>6</v>
      </c>
      <c r="Z18" s="2"/>
      <c r="AA18" s="2"/>
      <c r="AB18" s="36">
        <f>SUM(Z18:AA18)</f>
        <v>0</v>
      </c>
      <c r="AC18" s="7"/>
      <c r="AD18" s="7">
        <v>50</v>
      </c>
      <c r="AE18" s="7">
        <v>50</v>
      </c>
      <c r="AF18" s="7"/>
      <c r="AG18" s="7"/>
      <c r="AH18" s="7"/>
      <c r="AI18" s="7"/>
      <c r="AJ18" s="42">
        <v>15</v>
      </c>
      <c r="AK18" s="41">
        <v>6</v>
      </c>
    </row>
    <row r="19" spans="1:37" ht="15.75" customHeight="1" thickBot="1">
      <c r="A19" s="19">
        <v>16</v>
      </c>
      <c r="B19" s="14" t="s">
        <v>38</v>
      </c>
      <c r="C19" s="14" t="s">
        <v>19</v>
      </c>
      <c r="D19" s="15" t="s">
        <v>95</v>
      </c>
      <c r="E19" s="15">
        <v>0</v>
      </c>
      <c r="F19" s="15">
        <v>29</v>
      </c>
      <c r="G19" s="64">
        <v>26</v>
      </c>
      <c r="H19" s="21"/>
      <c r="I19" s="28"/>
      <c r="J19" s="28"/>
      <c r="K19" s="26">
        <f>SUM(L19)*2.5</f>
        <v>30</v>
      </c>
      <c r="L19" s="27">
        <v>12</v>
      </c>
      <c r="M19" s="11">
        <f>SUM(E19:K19)</f>
        <v>85</v>
      </c>
      <c r="N19" s="29">
        <f>SUM(M19*6)/100</f>
        <v>5.1</v>
      </c>
      <c r="O19" s="57">
        <f>SUM(N19)/2</f>
        <v>2.55</v>
      </c>
      <c r="P19" s="2"/>
      <c r="Q19" s="2"/>
      <c r="R19" s="2"/>
      <c r="S19" s="2"/>
      <c r="T19" s="35">
        <f>SUM(N19*4)</f>
        <v>20.4</v>
      </c>
      <c r="U19" s="35">
        <f>SUM(P19:T19)</f>
        <v>20.4</v>
      </c>
      <c r="V19" s="2"/>
      <c r="W19" s="2"/>
      <c r="X19" s="16"/>
      <c r="Y19" s="35">
        <f>SUM(O19*2)+SUM(V19:W19)</f>
        <v>5.1</v>
      </c>
      <c r="Z19" s="2"/>
      <c r="AA19" s="2"/>
      <c r="AB19" s="36">
        <f>SUM(Z19:AA19)</f>
        <v>0</v>
      </c>
      <c r="AC19" s="7"/>
      <c r="AD19" s="7"/>
      <c r="AE19" s="7"/>
      <c r="AF19" s="7"/>
      <c r="AG19" s="7"/>
      <c r="AH19" s="7"/>
      <c r="AI19" s="7"/>
      <c r="AJ19" s="42">
        <v>16</v>
      </c>
      <c r="AK19" s="41">
        <v>5</v>
      </c>
    </row>
    <row r="20" spans="1:37" s="9" customFormat="1" ht="15.75" customHeight="1" thickBot="1">
      <c r="A20" s="18">
        <v>17</v>
      </c>
      <c r="B20" s="5" t="s">
        <v>34</v>
      </c>
      <c r="C20" s="5" t="s">
        <v>19</v>
      </c>
      <c r="D20" s="6" t="s">
        <v>15</v>
      </c>
      <c r="E20" s="6">
        <v>18</v>
      </c>
      <c r="F20" s="6">
        <v>35</v>
      </c>
      <c r="G20" s="60">
        <v>0</v>
      </c>
      <c r="H20" s="28"/>
      <c r="I20" s="28"/>
      <c r="J20" s="28"/>
      <c r="K20" s="25">
        <f>SUM(L20)*2.5</f>
        <v>30</v>
      </c>
      <c r="L20" s="27">
        <v>12</v>
      </c>
      <c r="M20" s="12">
        <f>SUM(E20:K20)</f>
        <v>83</v>
      </c>
      <c r="N20" s="29">
        <f>SUM(M20*6)/100</f>
        <v>4.98</v>
      </c>
      <c r="O20" s="57">
        <f>SUM(N20)/2</f>
        <v>2.49</v>
      </c>
      <c r="P20" s="2"/>
      <c r="Q20" s="2"/>
      <c r="R20" s="2"/>
      <c r="S20" s="2"/>
      <c r="T20" s="35">
        <f>SUM(N20*4)</f>
        <v>19.92</v>
      </c>
      <c r="U20" s="35">
        <f>SUM(P20:T20)</f>
        <v>19.92</v>
      </c>
      <c r="V20" s="2"/>
      <c r="W20" s="2"/>
      <c r="X20" s="16"/>
      <c r="Y20" s="35">
        <f>SUM(O20*2)+SUM(V20:W20)</f>
        <v>4.98</v>
      </c>
      <c r="Z20" s="2"/>
      <c r="AA20" s="2"/>
      <c r="AB20" s="36">
        <f>SUM(Z20:AA20)</f>
        <v>0</v>
      </c>
      <c r="AC20" s="8"/>
      <c r="AD20" s="7">
        <v>50</v>
      </c>
      <c r="AE20" s="7"/>
      <c r="AF20" s="7"/>
      <c r="AG20" s="7"/>
      <c r="AH20" s="7"/>
      <c r="AI20" s="7"/>
      <c r="AJ20" s="42">
        <v>17</v>
      </c>
      <c r="AK20" s="41">
        <v>4</v>
      </c>
    </row>
    <row r="21" spans="1:37" s="9" customFormat="1" ht="15.75" customHeight="1" thickBot="1">
      <c r="A21" s="19">
        <v>18</v>
      </c>
      <c r="B21" s="3" t="s">
        <v>33</v>
      </c>
      <c r="C21" s="3" t="s">
        <v>20</v>
      </c>
      <c r="D21" s="4" t="s">
        <v>37</v>
      </c>
      <c r="E21" s="4">
        <v>0</v>
      </c>
      <c r="F21" s="4">
        <v>29</v>
      </c>
      <c r="G21" s="60">
        <v>23</v>
      </c>
      <c r="H21" s="28"/>
      <c r="I21" s="28"/>
      <c r="J21" s="28"/>
      <c r="K21" s="25">
        <f>SUM(L21)*2.5</f>
        <v>30</v>
      </c>
      <c r="L21" s="27">
        <v>12</v>
      </c>
      <c r="M21" s="12">
        <f>SUM(E21:K21)</f>
        <v>82</v>
      </c>
      <c r="N21" s="29">
        <f>SUM(M21*6)/100</f>
        <v>4.92</v>
      </c>
      <c r="O21" s="57">
        <f>SUM(N21)/2</f>
        <v>2.46</v>
      </c>
      <c r="P21" s="2"/>
      <c r="Q21" s="2"/>
      <c r="R21" s="2"/>
      <c r="S21" s="2"/>
      <c r="T21" s="35">
        <f>SUM(N21*4)</f>
        <v>19.68</v>
      </c>
      <c r="U21" s="35">
        <f>SUM(P21:T21)</f>
        <v>19.68</v>
      </c>
      <c r="V21" s="2"/>
      <c r="W21" s="2"/>
      <c r="X21" s="16"/>
      <c r="Y21" s="35">
        <f>SUM(O21*2)+SUM(V21:W21)</f>
        <v>4.92</v>
      </c>
      <c r="Z21" s="2"/>
      <c r="AA21" s="2"/>
      <c r="AB21" s="36">
        <f>SUM(Z21:AA21)</f>
        <v>0</v>
      </c>
      <c r="AC21" s="7"/>
      <c r="AD21" s="8"/>
      <c r="AE21" s="7"/>
      <c r="AF21" s="7"/>
      <c r="AG21" s="7"/>
      <c r="AH21" s="7"/>
      <c r="AI21" s="7"/>
      <c r="AJ21" s="42">
        <v>18</v>
      </c>
      <c r="AK21" s="41">
        <v>3</v>
      </c>
    </row>
    <row r="22" spans="1:37" s="9" customFormat="1" ht="15.75" customHeight="1" thickBot="1">
      <c r="A22" s="18">
        <v>19</v>
      </c>
      <c r="B22" s="5" t="s">
        <v>34</v>
      </c>
      <c r="C22" s="5" t="s">
        <v>20</v>
      </c>
      <c r="D22" s="6" t="s">
        <v>96</v>
      </c>
      <c r="E22" s="6">
        <v>35</v>
      </c>
      <c r="F22" s="6">
        <v>0</v>
      </c>
      <c r="G22" s="60">
        <v>14</v>
      </c>
      <c r="H22" s="28"/>
      <c r="I22" s="28"/>
      <c r="J22" s="28"/>
      <c r="K22" s="25">
        <f>SUM(L22)*2.5</f>
        <v>30</v>
      </c>
      <c r="L22" s="27">
        <v>12</v>
      </c>
      <c r="M22" s="12">
        <f>SUM(E22:K22)</f>
        <v>79</v>
      </c>
      <c r="N22" s="29">
        <f>SUM(M22*6)/100</f>
        <v>4.74</v>
      </c>
      <c r="O22" s="57">
        <f>SUM(N22)/2</f>
        <v>2.37</v>
      </c>
      <c r="P22" s="2"/>
      <c r="Q22" s="2"/>
      <c r="R22" s="2"/>
      <c r="S22" s="2"/>
      <c r="T22" s="35">
        <f>SUM(N22*4)</f>
        <v>18.96</v>
      </c>
      <c r="U22" s="35">
        <f>SUM(P22:T22)</f>
        <v>18.96</v>
      </c>
      <c r="V22" s="2"/>
      <c r="W22" s="2"/>
      <c r="X22" s="16"/>
      <c r="Y22" s="35">
        <f>SUM(O22*2)+SUM(V22:W22)</f>
        <v>4.74</v>
      </c>
      <c r="Z22" s="2"/>
      <c r="AA22" s="2"/>
      <c r="AB22" s="36">
        <f>SUM(Z22:AA22)</f>
        <v>0</v>
      </c>
      <c r="AC22" s="7">
        <v>50</v>
      </c>
      <c r="AD22" s="8"/>
      <c r="AE22" s="7"/>
      <c r="AF22" s="7"/>
      <c r="AG22" s="7"/>
      <c r="AH22" s="7"/>
      <c r="AI22" s="7"/>
      <c r="AJ22" s="42">
        <v>19</v>
      </c>
      <c r="AK22" s="41">
        <v>2</v>
      </c>
    </row>
    <row r="23" spans="1:37" s="9" customFormat="1" ht="15.75" customHeight="1" thickBot="1">
      <c r="A23" s="19">
        <v>20</v>
      </c>
      <c r="B23" s="5" t="s">
        <v>34</v>
      </c>
      <c r="C23" s="5" t="s">
        <v>20</v>
      </c>
      <c r="D23" s="6" t="s">
        <v>51</v>
      </c>
      <c r="E23" s="6">
        <v>0</v>
      </c>
      <c r="F23" s="6">
        <v>32</v>
      </c>
      <c r="G23" s="60">
        <v>0</v>
      </c>
      <c r="H23" s="28"/>
      <c r="I23" s="28"/>
      <c r="J23" s="28"/>
      <c r="K23" s="25">
        <f>SUM(L23)*2.5</f>
        <v>30</v>
      </c>
      <c r="L23" s="27">
        <v>12</v>
      </c>
      <c r="M23" s="12">
        <f>SUM(E23:K23)</f>
        <v>62</v>
      </c>
      <c r="N23" s="29">
        <f>SUM(M23*6)/100</f>
        <v>3.72</v>
      </c>
      <c r="O23" s="57">
        <f>SUM(N23)/2</f>
        <v>1.86</v>
      </c>
      <c r="P23" s="2"/>
      <c r="Q23" s="2"/>
      <c r="R23" s="2"/>
      <c r="S23" s="2"/>
      <c r="T23" s="35">
        <f>SUM(N23*4)</f>
        <v>14.88</v>
      </c>
      <c r="U23" s="35">
        <f>SUM(P23:T23)</f>
        <v>14.88</v>
      </c>
      <c r="V23" s="2"/>
      <c r="W23" s="2"/>
      <c r="X23" s="16"/>
      <c r="Y23" s="35">
        <f>SUM(O23*2)+SUM(V23:W23)</f>
        <v>3.72</v>
      </c>
      <c r="Z23" s="2"/>
      <c r="AA23" s="2"/>
      <c r="AB23" s="36">
        <f>SUM(Z23:AA23)</f>
        <v>0</v>
      </c>
      <c r="AC23" s="8"/>
      <c r="AD23" s="8">
        <v>50</v>
      </c>
      <c r="AE23" s="7"/>
      <c r="AF23" s="7"/>
      <c r="AG23" s="7"/>
      <c r="AH23" s="7"/>
      <c r="AI23" s="7"/>
      <c r="AJ23" s="42">
        <v>20</v>
      </c>
      <c r="AK23" s="41">
        <v>1</v>
      </c>
    </row>
    <row r="24" spans="1:37" s="9" customFormat="1" ht="15.75" customHeight="1" thickBot="1">
      <c r="A24" s="18">
        <v>21</v>
      </c>
      <c r="B24" s="14" t="s">
        <v>38</v>
      </c>
      <c r="C24" s="14" t="s">
        <v>20</v>
      </c>
      <c r="D24" s="15" t="s">
        <v>48</v>
      </c>
      <c r="E24" s="15">
        <v>38</v>
      </c>
      <c r="F24" s="15">
        <v>0</v>
      </c>
      <c r="G24" s="65">
        <v>0</v>
      </c>
      <c r="H24" s="28"/>
      <c r="I24" s="28"/>
      <c r="J24" s="28"/>
      <c r="K24" s="25">
        <f>SUM(L24)*2.5</f>
        <v>15</v>
      </c>
      <c r="L24" s="27">
        <v>6</v>
      </c>
      <c r="M24" s="12">
        <f>SUM(E24:K24)</f>
        <v>53</v>
      </c>
      <c r="N24" s="29">
        <f>SUM(M24*6)/100</f>
        <v>3.18</v>
      </c>
      <c r="O24" s="57">
        <f>SUM(N24)/2</f>
        <v>1.59</v>
      </c>
      <c r="P24" s="2"/>
      <c r="Q24" s="2"/>
      <c r="R24" s="2"/>
      <c r="S24" s="2"/>
      <c r="T24" s="35">
        <f>SUM(N24*4)</f>
        <v>12.72</v>
      </c>
      <c r="U24" s="35">
        <f>SUM(P24:T24)</f>
        <v>12.72</v>
      </c>
      <c r="V24" s="2"/>
      <c r="W24" s="2"/>
      <c r="X24" s="16"/>
      <c r="Y24" s="35">
        <f>SUM(O24*2)+SUM(V24:W24)</f>
        <v>3.18</v>
      </c>
      <c r="Z24" s="2"/>
      <c r="AA24" s="2"/>
      <c r="AB24" s="36">
        <f>SUM(Z24:AA24)</f>
        <v>0</v>
      </c>
      <c r="AC24" s="7">
        <v>75</v>
      </c>
      <c r="AD24" s="7"/>
      <c r="AE24" s="7"/>
      <c r="AF24" s="7"/>
      <c r="AG24" s="7"/>
      <c r="AH24" s="7"/>
      <c r="AI24" s="7"/>
      <c r="AJ24" s="42"/>
      <c r="AK24" s="41"/>
    </row>
    <row r="25" spans="1:35" s="9" customFormat="1" ht="15.75" customHeight="1">
      <c r="A25" s="19">
        <v>22</v>
      </c>
      <c r="B25" s="14" t="s">
        <v>38</v>
      </c>
      <c r="C25" s="14" t="s">
        <v>20</v>
      </c>
      <c r="D25" s="15" t="s">
        <v>94</v>
      </c>
      <c r="E25" s="15">
        <v>0</v>
      </c>
      <c r="F25" s="15">
        <v>38</v>
      </c>
      <c r="G25" s="63">
        <v>0</v>
      </c>
      <c r="H25" s="22"/>
      <c r="I25" s="23"/>
      <c r="J25" s="24"/>
      <c r="K25" s="26">
        <f>SUM(L25)*2.5</f>
        <v>15</v>
      </c>
      <c r="L25" s="27">
        <v>6</v>
      </c>
      <c r="M25" s="11">
        <f>SUM(E25:K25)</f>
        <v>53</v>
      </c>
      <c r="N25" s="29">
        <f>SUM(M25*6)/100</f>
        <v>3.18</v>
      </c>
      <c r="O25" s="57">
        <f>SUM(N25)/2</f>
        <v>1.59</v>
      </c>
      <c r="P25" s="2"/>
      <c r="Q25" s="2"/>
      <c r="R25" s="2"/>
      <c r="S25" s="2"/>
      <c r="T25" s="35">
        <f>SUM(N25*4)</f>
        <v>12.72</v>
      </c>
      <c r="U25" s="35">
        <f>SUM(P25:T25)</f>
        <v>12.72</v>
      </c>
      <c r="V25" s="2"/>
      <c r="W25" s="2"/>
      <c r="X25" s="16"/>
      <c r="Y25" s="35">
        <f>SUM(O25*2)+SUM(V25:W25)</f>
        <v>3.18</v>
      </c>
      <c r="Z25" s="2"/>
      <c r="AA25" s="2"/>
      <c r="AB25" s="36">
        <f>SUM(Z25:AA25)</f>
        <v>0</v>
      </c>
      <c r="AC25" s="8"/>
      <c r="AD25" s="8">
        <v>75</v>
      </c>
      <c r="AE25" s="7"/>
      <c r="AF25" s="7"/>
      <c r="AG25" s="7"/>
      <c r="AH25" s="7"/>
      <c r="AI25" s="7"/>
    </row>
    <row r="26" spans="1:35" s="9" customFormat="1" ht="15.75" customHeight="1">
      <c r="A26" s="18">
        <v>23</v>
      </c>
      <c r="B26" s="14" t="s">
        <v>38</v>
      </c>
      <c r="C26" s="14" t="s">
        <v>20</v>
      </c>
      <c r="D26" s="15" t="s">
        <v>23</v>
      </c>
      <c r="E26" s="64">
        <v>0</v>
      </c>
      <c r="F26" s="64">
        <v>0</v>
      </c>
      <c r="G26" s="66">
        <v>38</v>
      </c>
      <c r="H26" s="21"/>
      <c r="I26" s="23"/>
      <c r="J26" s="24"/>
      <c r="K26" s="25">
        <f>SUM(L26)*2.5</f>
        <v>15</v>
      </c>
      <c r="L26" s="27">
        <v>6</v>
      </c>
      <c r="M26" s="12">
        <f>SUM(E26:K26)</f>
        <v>53</v>
      </c>
      <c r="N26" s="29">
        <f>SUM(M26*6)/100</f>
        <v>3.18</v>
      </c>
      <c r="O26" s="57">
        <f>SUM(N26)/2</f>
        <v>1.59</v>
      </c>
      <c r="P26" s="2"/>
      <c r="Q26" s="2"/>
      <c r="R26" s="2"/>
      <c r="S26" s="2"/>
      <c r="T26" s="35">
        <f>SUM(N26*4)</f>
        <v>12.72</v>
      </c>
      <c r="U26" s="35">
        <f>SUM(P26:T26)</f>
        <v>12.72</v>
      </c>
      <c r="V26" s="2"/>
      <c r="W26" s="2"/>
      <c r="X26" s="16"/>
      <c r="Y26" s="35">
        <f>SUM(O26*2)+SUM(V26:W26)</f>
        <v>3.18</v>
      </c>
      <c r="Z26" s="2"/>
      <c r="AA26" s="2"/>
      <c r="AB26" s="36">
        <f>SUM(Z26:AA26)</f>
        <v>0</v>
      </c>
      <c r="AC26" s="7"/>
      <c r="AD26" s="7"/>
      <c r="AE26" s="7">
        <v>75</v>
      </c>
      <c r="AF26" s="7"/>
      <c r="AG26" s="7"/>
      <c r="AH26" s="7"/>
      <c r="AI26" s="7"/>
    </row>
    <row r="27" spans="1:35" s="9" customFormat="1" ht="15.75" customHeight="1">
      <c r="A27" s="19">
        <v>24</v>
      </c>
      <c r="B27" s="3" t="s">
        <v>33</v>
      </c>
      <c r="C27" s="3" t="s">
        <v>20</v>
      </c>
      <c r="D27" s="4" t="s">
        <v>28</v>
      </c>
      <c r="E27" s="4">
        <v>32</v>
      </c>
      <c r="F27" s="4">
        <v>0</v>
      </c>
      <c r="G27" s="58">
        <v>0</v>
      </c>
      <c r="H27" s="21"/>
      <c r="I27" s="23"/>
      <c r="J27" s="24"/>
      <c r="K27" s="26">
        <f>SUM(L27)*2.5</f>
        <v>15</v>
      </c>
      <c r="L27" s="27">
        <v>6</v>
      </c>
      <c r="M27" s="11">
        <f>SUM(E27:K27)</f>
        <v>47</v>
      </c>
      <c r="N27" s="29">
        <f>SUM(M27*6)/100</f>
        <v>2.82</v>
      </c>
      <c r="O27" s="57">
        <f>SUM(N27)/2</f>
        <v>1.41</v>
      </c>
      <c r="P27" s="2"/>
      <c r="Q27" s="2"/>
      <c r="R27" s="2"/>
      <c r="S27" s="2"/>
      <c r="T27" s="35">
        <f>SUM(N27*4)</f>
        <v>11.28</v>
      </c>
      <c r="U27" s="35">
        <f>SUM(P27:T27)</f>
        <v>11.28</v>
      </c>
      <c r="V27" s="2"/>
      <c r="W27" s="2"/>
      <c r="X27" s="16"/>
      <c r="Y27" s="35">
        <f>SUM(O27*2)+SUM(V27:W27)</f>
        <v>2.82</v>
      </c>
      <c r="Z27" s="2"/>
      <c r="AA27" s="2"/>
      <c r="AB27" s="36">
        <f>SUM(Z27:AA27)</f>
        <v>0</v>
      </c>
      <c r="AC27" s="7">
        <v>25</v>
      </c>
      <c r="AD27" s="8"/>
      <c r="AE27" s="7"/>
      <c r="AF27" s="7"/>
      <c r="AG27" s="7"/>
      <c r="AH27" s="7"/>
      <c r="AI27" s="7"/>
    </row>
    <row r="28" spans="1:35" s="9" customFormat="1" ht="15.75" customHeight="1">
      <c r="A28" s="18">
        <v>25</v>
      </c>
      <c r="B28" s="5" t="s">
        <v>34</v>
      </c>
      <c r="C28" s="5" t="s">
        <v>19</v>
      </c>
      <c r="D28" s="6" t="s">
        <v>46</v>
      </c>
      <c r="E28" s="6">
        <v>0</v>
      </c>
      <c r="F28" s="6">
        <v>29</v>
      </c>
      <c r="G28" s="58">
        <v>0</v>
      </c>
      <c r="H28" s="21"/>
      <c r="I28" s="28"/>
      <c r="J28" s="28"/>
      <c r="K28" s="26">
        <f>SUM(L28)*2.5</f>
        <v>15</v>
      </c>
      <c r="L28" s="27">
        <v>6</v>
      </c>
      <c r="M28" s="11">
        <f>SUM(E28:K28)</f>
        <v>44</v>
      </c>
      <c r="N28" s="29">
        <f>SUM(M28*6)/100</f>
        <v>2.64</v>
      </c>
      <c r="O28" s="57">
        <f>SUM(N28)/2</f>
        <v>1.32</v>
      </c>
      <c r="P28" s="2"/>
      <c r="Q28" s="2"/>
      <c r="R28" s="2"/>
      <c r="S28" s="2"/>
      <c r="T28" s="35">
        <f>SUM(N28*4)</f>
        <v>10.56</v>
      </c>
      <c r="U28" s="35">
        <f>SUM(P28:T28)</f>
        <v>10.56</v>
      </c>
      <c r="V28" s="2"/>
      <c r="W28" s="2"/>
      <c r="X28" s="16"/>
      <c r="Y28" s="35">
        <f>SUM(O28*2)+SUM(V28:W28)</f>
        <v>2.64</v>
      </c>
      <c r="Z28" s="2"/>
      <c r="AA28" s="2"/>
      <c r="AB28" s="36">
        <f>SUM(Z28:AA28)</f>
        <v>0</v>
      </c>
      <c r="AC28" s="7"/>
      <c r="AD28" s="7"/>
      <c r="AE28" s="7"/>
      <c r="AF28" s="7"/>
      <c r="AG28" s="7"/>
      <c r="AH28" s="7"/>
      <c r="AI28" s="7"/>
    </row>
    <row r="29" spans="1:35" s="9" customFormat="1" ht="15.75" customHeight="1">
      <c r="A29" s="19">
        <v>26</v>
      </c>
      <c r="B29" s="14" t="s">
        <v>38</v>
      </c>
      <c r="C29" s="14" t="s">
        <v>20</v>
      </c>
      <c r="D29" s="15" t="s">
        <v>89</v>
      </c>
      <c r="E29" s="65">
        <v>0</v>
      </c>
      <c r="F29" s="65">
        <v>0</v>
      </c>
      <c r="G29" s="66">
        <v>29</v>
      </c>
      <c r="H29" s="22"/>
      <c r="I29" s="23"/>
      <c r="J29" s="24"/>
      <c r="K29" s="26">
        <f>SUM(L29)*2.5</f>
        <v>15</v>
      </c>
      <c r="L29" s="27">
        <v>6</v>
      </c>
      <c r="M29" s="11">
        <f>SUM(E29:K29)</f>
        <v>44</v>
      </c>
      <c r="N29" s="29">
        <f>SUM(M29*6)/100</f>
        <v>2.64</v>
      </c>
      <c r="O29" s="57">
        <f>SUM(N29)/2</f>
        <v>1.32</v>
      </c>
      <c r="P29" s="2"/>
      <c r="Q29" s="2"/>
      <c r="R29" s="2"/>
      <c r="S29" s="2"/>
      <c r="T29" s="35">
        <f>SUM(N29*4)</f>
        <v>10.56</v>
      </c>
      <c r="U29" s="35">
        <f>SUM(P29:T29)</f>
        <v>10.56</v>
      </c>
      <c r="V29" s="2"/>
      <c r="W29" s="2"/>
      <c r="X29" s="16"/>
      <c r="Y29" s="35">
        <f>SUM(O29*2)+SUM(V29:W29)</f>
        <v>2.64</v>
      </c>
      <c r="Z29" s="2"/>
      <c r="AA29" s="2"/>
      <c r="AB29" s="36">
        <f>SUM(Z29:AA29)</f>
        <v>0</v>
      </c>
      <c r="AC29" s="8"/>
      <c r="AD29" s="8"/>
      <c r="AE29" s="7"/>
      <c r="AF29" s="7"/>
      <c r="AG29" s="7"/>
      <c r="AH29" s="7"/>
      <c r="AI29" s="7"/>
    </row>
    <row r="30" spans="1:35" s="9" customFormat="1" ht="15.75" customHeight="1">
      <c r="A30" s="18">
        <v>27</v>
      </c>
      <c r="B30" s="14" t="s">
        <v>38</v>
      </c>
      <c r="C30" s="14" t="s">
        <v>19</v>
      </c>
      <c r="D30" s="15" t="s">
        <v>97</v>
      </c>
      <c r="E30" s="15">
        <v>0</v>
      </c>
      <c r="F30" s="15">
        <v>26</v>
      </c>
      <c r="G30" s="66">
        <v>0</v>
      </c>
      <c r="H30" s="22"/>
      <c r="I30" s="23"/>
      <c r="J30" s="24"/>
      <c r="K30" s="26">
        <f>SUM(L30)*2.5</f>
        <v>15</v>
      </c>
      <c r="L30" s="27">
        <v>6</v>
      </c>
      <c r="M30" s="11">
        <f>SUM(E30:K30)</f>
        <v>41</v>
      </c>
      <c r="N30" s="29">
        <f>SUM(M30*6)/100</f>
        <v>2.46</v>
      </c>
      <c r="O30" s="57">
        <f>SUM(N30)/2</f>
        <v>1.23</v>
      </c>
      <c r="P30" s="2"/>
      <c r="Q30" s="2"/>
      <c r="R30" s="2"/>
      <c r="S30" s="2"/>
      <c r="T30" s="35">
        <f>SUM(N30*4)</f>
        <v>9.84</v>
      </c>
      <c r="U30" s="35">
        <f>SUM(P30:T30)</f>
        <v>9.84</v>
      </c>
      <c r="V30" s="2"/>
      <c r="W30" s="2"/>
      <c r="X30" s="16"/>
      <c r="Y30" s="35">
        <f>SUM(O30*2)+SUM(V30:W30)</f>
        <v>2.46</v>
      </c>
      <c r="Z30" s="2"/>
      <c r="AA30" s="2"/>
      <c r="AB30" s="36">
        <f>SUM(Z30:AA30)</f>
        <v>0</v>
      </c>
      <c r="AC30" s="7"/>
      <c r="AD30" s="7"/>
      <c r="AE30" s="7"/>
      <c r="AF30" s="7"/>
      <c r="AG30" s="7"/>
      <c r="AH30" s="7"/>
      <c r="AI30" s="7"/>
    </row>
    <row r="31" spans="1:35" s="9" customFormat="1" ht="16.5" customHeight="1">
      <c r="A31" s="19">
        <v>28</v>
      </c>
      <c r="B31" s="5" t="s">
        <v>34</v>
      </c>
      <c r="C31" s="5" t="s">
        <v>20</v>
      </c>
      <c r="D31" s="6" t="s">
        <v>53</v>
      </c>
      <c r="E31" s="6">
        <v>0</v>
      </c>
      <c r="F31" s="6">
        <v>0</v>
      </c>
      <c r="G31" s="6">
        <v>23</v>
      </c>
      <c r="H31" s="28"/>
      <c r="I31" s="28"/>
      <c r="J31" s="28"/>
      <c r="K31" s="25">
        <f>SUM(L31)*2.5</f>
        <v>15</v>
      </c>
      <c r="L31" s="27">
        <v>6</v>
      </c>
      <c r="M31" s="12">
        <f>SUM(E31:K31)</f>
        <v>38</v>
      </c>
      <c r="N31" s="29">
        <f>SUM(M31*6)/100</f>
        <v>2.28</v>
      </c>
      <c r="O31" s="57">
        <f>SUM(N31)/2</f>
        <v>1.14</v>
      </c>
      <c r="P31" s="2"/>
      <c r="Q31" s="2"/>
      <c r="R31" s="2"/>
      <c r="S31" s="2"/>
      <c r="T31" s="35">
        <f>SUM(N31*4)</f>
        <v>9.12</v>
      </c>
      <c r="U31" s="35">
        <f>SUM(P31:T31)</f>
        <v>9.12</v>
      </c>
      <c r="V31" s="2"/>
      <c r="W31" s="2"/>
      <c r="X31" s="16"/>
      <c r="Y31" s="35">
        <f>SUM(O31*2)+SUM(V31:W31)</f>
        <v>2.28</v>
      </c>
      <c r="Z31" s="2"/>
      <c r="AA31" s="2"/>
      <c r="AB31" s="36">
        <f>SUM(Z31:AA31)</f>
        <v>0</v>
      </c>
      <c r="AC31" s="7"/>
      <c r="AD31" s="7"/>
      <c r="AE31" s="7"/>
      <c r="AF31" s="7"/>
      <c r="AG31" s="7"/>
      <c r="AH31" s="7"/>
      <c r="AI31" s="7"/>
    </row>
    <row r="32" spans="1:35" s="9" customFormat="1" ht="16.5" customHeight="1">
      <c r="A32" s="18">
        <v>29</v>
      </c>
      <c r="B32" s="14" t="s">
        <v>38</v>
      </c>
      <c r="C32" s="14" t="s">
        <v>20</v>
      </c>
      <c r="D32" s="15" t="s">
        <v>101</v>
      </c>
      <c r="E32" s="64">
        <v>0</v>
      </c>
      <c r="F32" s="64">
        <v>0</v>
      </c>
      <c r="G32" s="64">
        <v>23</v>
      </c>
      <c r="H32" s="21"/>
      <c r="I32" s="28"/>
      <c r="J32" s="28"/>
      <c r="K32" s="26">
        <f>SUM(L32)*2.5</f>
        <v>15</v>
      </c>
      <c r="L32" s="27">
        <v>6</v>
      </c>
      <c r="M32" s="11">
        <f>SUM(E32:K32)</f>
        <v>38</v>
      </c>
      <c r="N32" s="29">
        <f>SUM(M32*6)/100</f>
        <v>2.28</v>
      </c>
      <c r="O32" s="57">
        <f>SUM(N32)/2</f>
        <v>1.14</v>
      </c>
      <c r="P32" s="2"/>
      <c r="Q32" s="2"/>
      <c r="R32" s="2"/>
      <c r="S32" s="2"/>
      <c r="T32" s="35">
        <f>SUM(N32*4)</f>
        <v>9.12</v>
      </c>
      <c r="U32" s="35">
        <f>SUM(P32:T32)</f>
        <v>9.12</v>
      </c>
      <c r="V32" s="2"/>
      <c r="W32" s="2"/>
      <c r="X32" s="16"/>
      <c r="Y32" s="35">
        <f>SUM(O32*2)+SUM(V32:W32)</f>
        <v>2.28</v>
      </c>
      <c r="Z32" s="2"/>
      <c r="AA32" s="2"/>
      <c r="AB32" s="36">
        <f>SUM(Z32:AA32)</f>
        <v>0</v>
      </c>
      <c r="AC32" s="7"/>
      <c r="AD32" s="7"/>
      <c r="AE32" s="7"/>
      <c r="AF32" s="7"/>
      <c r="AG32" s="7"/>
      <c r="AH32" s="7"/>
      <c r="AI32" s="7"/>
    </row>
    <row r="33" spans="1:35" s="9" customFormat="1" ht="16.5" customHeight="1">
      <c r="A33" s="19">
        <v>30</v>
      </c>
      <c r="B33" s="3" t="s">
        <v>33</v>
      </c>
      <c r="C33" s="3" t="s">
        <v>20</v>
      </c>
      <c r="D33" s="4" t="s">
        <v>52</v>
      </c>
      <c r="E33" s="4">
        <v>0</v>
      </c>
      <c r="F33" s="4">
        <v>0</v>
      </c>
      <c r="G33" s="60">
        <v>18</v>
      </c>
      <c r="H33" s="28"/>
      <c r="I33" s="28"/>
      <c r="J33" s="28"/>
      <c r="K33" s="26">
        <f>SUM(L33)*2.5</f>
        <v>15</v>
      </c>
      <c r="L33" s="27">
        <v>6</v>
      </c>
      <c r="M33" s="11">
        <f>SUM(E33:K33)</f>
        <v>33</v>
      </c>
      <c r="N33" s="29">
        <f>SUM(M33*6)/100</f>
        <v>1.98</v>
      </c>
      <c r="O33" s="57">
        <f>SUM(N33)/2</f>
        <v>0.99</v>
      </c>
      <c r="P33" s="2"/>
      <c r="Q33" s="2"/>
      <c r="R33" s="2"/>
      <c r="S33" s="2"/>
      <c r="T33" s="35">
        <f>SUM(N33*4)</f>
        <v>7.92</v>
      </c>
      <c r="U33" s="35">
        <f>SUM(P33:T33)</f>
        <v>7.92</v>
      </c>
      <c r="V33" s="2"/>
      <c r="W33" s="2"/>
      <c r="X33" s="16"/>
      <c r="Y33" s="35">
        <f>SUM(O33*2)+SUM(V33:W33)</f>
        <v>1.98</v>
      </c>
      <c r="Z33" s="2"/>
      <c r="AA33" s="2"/>
      <c r="AB33" s="36">
        <f>SUM(Z33:AA33)</f>
        <v>0</v>
      </c>
      <c r="AC33" s="8"/>
      <c r="AD33" s="8"/>
      <c r="AE33" s="7"/>
      <c r="AF33" s="7"/>
      <c r="AG33" s="7"/>
      <c r="AH33" s="7"/>
      <c r="AI33" s="7"/>
    </row>
    <row r="34" spans="1:35" s="9" customFormat="1" ht="16.5" customHeight="1">
      <c r="A34" s="18">
        <v>31</v>
      </c>
      <c r="B34" s="5" t="s">
        <v>34</v>
      </c>
      <c r="C34" s="5" t="s">
        <v>20</v>
      </c>
      <c r="D34" s="6" t="s">
        <v>66</v>
      </c>
      <c r="E34" s="6">
        <v>0</v>
      </c>
      <c r="F34" s="6">
        <v>0</v>
      </c>
      <c r="G34" s="6">
        <v>0</v>
      </c>
      <c r="H34" s="28"/>
      <c r="I34" s="28"/>
      <c r="J34" s="28"/>
      <c r="K34" s="25">
        <f>SUM(L34)*2.5</f>
        <v>2.5</v>
      </c>
      <c r="L34" s="27">
        <v>1</v>
      </c>
      <c r="M34" s="12">
        <f>SUM(E34:K34)</f>
        <v>2.5</v>
      </c>
      <c r="N34" s="29">
        <f>SUM(M34*6)/100</f>
        <v>0.15</v>
      </c>
      <c r="O34" s="57">
        <f>SUM(N34)/2</f>
        <v>0.075</v>
      </c>
      <c r="P34" s="2"/>
      <c r="Q34" s="2"/>
      <c r="R34" s="2"/>
      <c r="S34" s="2"/>
      <c r="T34" s="35">
        <f>SUM(N34*4)</f>
        <v>0.6</v>
      </c>
      <c r="U34" s="35">
        <f>SUM(P34:T34)</f>
        <v>0.6</v>
      </c>
      <c r="V34" s="2"/>
      <c r="W34" s="2"/>
      <c r="X34" s="16"/>
      <c r="Y34" s="35">
        <f>SUM(O34*2)+SUM(V34:W34)</f>
        <v>0.15</v>
      </c>
      <c r="Z34" s="2"/>
      <c r="AA34" s="2"/>
      <c r="AB34" s="36">
        <f>SUM(Z34:AA34)</f>
        <v>0</v>
      </c>
      <c r="AC34" s="7"/>
      <c r="AD34" s="7"/>
      <c r="AE34" s="7"/>
      <c r="AF34" s="7"/>
      <c r="AG34" s="7"/>
      <c r="AH34" s="7"/>
      <c r="AI34" s="7"/>
    </row>
    <row r="35" spans="1:35" s="9" customFormat="1" ht="16.5" customHeight="1">
      <c r="A35" s="19">
        <v>32</v>
      </c>
      <c r="B35" s="14" t="s">
        <v>38</v>
      </c>
      <c r="C35" s="14" t="s">
        <v>20</v>
      </c>
      <c r="D35" s="15" t="s">
        <v>41</v>
      </c>
      <c r="E35" s="65">
        <v>0</v>
      </c>
      <c r="F35" s="65">
        <v>0</v>
      </c>
      <c r="G35" s="64">
        <v>0</v>
      </c>
      <c r="H35" s="21"/>
      <c r="I35" s="23"/>
      <c r="J35" s="24"/>
      <c r="K35" s="26">
        <f>SUM(L35)*2.5</f>
        <v>2.5</v>
      </c>
      <c r="L35" s="27">
        <v>1</v>
      </c>
      <c r="M35" s="11">
        <f>SUM(E35:K35)</f>
        <v>2.5</v>
      </c>
      <c r="N35" s="29">
        <f>SUM(M35*6)/100</f>
        <v>0.15</v>
      </c>
      <c r="O35" s="57">
        <f>SUM(N35)/2</f>
        <v>0.075</v>
      </c>
      <c r="P35" s="2"/>
      <c r="Q35" s="2"/>
      <c r="R35" s="2"/>
      <c r="S35" s="2"/>
      <c r="T35" s="35">
        <f>SUM(N35*4)</f>
        <v>0.6</v>
      </c>
      <c r="U35" s="35">
        <f>SUM(P35:T35)</f>
        <v>0.6</v>
      </c>
      <c r="V35" s="2"/>
      <c r="W35" s="2"/>
      <c r="X35" s="16"/>
      <c r="Y35" s="35">
        <f>SUM(O35*2)+SUM(V35:W35)</f>
        <v>0.15</v>
      </c>
      <c r="Z35" s="2"/>
      <c r="AA35" s="2"/>
      <c r="AB35" s="36">
        <f>SUM(Z35:AA35)</f>
        <v>0</v>
      </c>
      <c r="AC35" s="7"/>
      <c r="AD35" s="7"/>
      <c r="AE35" s="7"/>
      <c r="AF35" s="7"/>
      <c r="AG35" s="7"/>
      <c r="AH35" s="7"/>
      <c r="AI35" s="7"/>
    </row>
    <row r="36" spans="1:35" s="9" customFormat="1" ht="16.5" customHeight="1">
      <c r="A36" s="18">
        <v>33</v>
      </c>
      <c r="B36" s="14" t="s">
        <v>38</v>
      </c>
      <c r="C36" s="14" t="s">
        <v>20</v>
      </c>
      <c r="D36" s="15" t="s">
        <v>69</v>
      </c>
      <c r="E36" s="65">
        <v>0</v>
      </c>
      <c r="F36" s="65">
        <v>0</v>
      </c>
      <c r="G36" s="64">
        <v>0</v>
      </c>
      <c r="H36" s="21"/>
      <c r="I36" s="23"/>
      <c r="J36" s="24"/>
      <c r="K36" s="26">
        <f>SUM(L36)*2.5</f>
        <v>2.5</v>
      </c>
      <c r="L36" s="27">
        <v>1</v>
      </c>
      <c r="M36" s="11">
        <f>SUM(E36:K36)</f>
        <v>2.5</v>
      </c>
      <c r="N36" s="29">
        <f>SUM(M36*6)/100</f>
        <v>0.15</v>
      </c>
      <c r="O36" s="57">
        <f>SUM(N36)/2</f>
        <v>0.075</v>
      </c>
      <c r="P36" s="2"/>
      <c r="Q36" s="2"/>
      <c r="R36" s="2"/>
      <c r="S36" s="2"/>
      <c r="T36" s="35">
        <f>SUM(N36*4)</f>
        <v>0.6</v>
      </c>
      <c r="U36" s="35">
        <f>SUM(P36:T36)</f>
        <v>0.6</v>
      </c>
      <c r="V36" s="2"/>
      <c r="W36" s="2"/>
      <c r="X36" s="16"/>
      <c r="Y36" s="35">
        <f>SUM(O36*2)+SUM(V36:W36)</f>
        <v>0.15</v>
      </c>
      <c r="Z36" s="2"/>
      <c r="AA36" s="2"/>
      <c r="AB36" s="36">
        <f>SUM(Z36:AA36)</f>
        <v>0</v>
      </c>
      <c r="AC36" s="7"/>
      <c r="AD36" s="8"/>
      <c r="AE36" s="7"/>
      <c r="AF36" s="7"/>
      <c r="AG36" s="7"/>
      <c r="AH36" s="7"/>
      <c r="AI36" s="7"/>
    </row>
    <row r="37" spans="1:35" s="9" customFormat="1" ht="16.5" customHeight="1">
      <c r="A37" s="19">
        <v>34</v>
      </c>
      <c r="B37" s="14" t="s">
        <v>38</v>
      </c>
      <c r="C37" s="14" t="s">
        <v>20</v>
      </c>
      <c r="D37" s="15" t="s">
        <v>70</v>
      </c>
      <c r="E37" s="65">
        <v>0</v>
      </c>
      <c r="F37" s="65">
        <v>0</v>
      </c>
      <c r="G37" s="65">
        <v>0</v>
      </c>
      <c r="H37" s="28"/>
      <c r="I37" s="28"/>
      <c r="J37" s="28"/>
      <c r="K37" s="25">
        <f>SUM(L37)*2.5</f>
        <v>2.5</v>
      </c>
      <c r="L37" s="27">
        <v>1</v>
      </c>
      <c r="M37" s="12">
        <f>SUM(E37:K37)</f>
        <v>2.5</v>
      </c>
      <c r="N37" s="29">
        <f>SUM(M37*6)/100</f>
        <v>0.15</v>
      </c>
      <c r="O37" s="57">
        <f>SUM(N37)/2</f>
        <v>0.075</v>
      </c>
      <c r="P37" s="2"/>
      <c r="Q37" s="2"/>
      <c r="R37" s="2"/>
      <c r="S37" s="2"/>
      <c r="T37" s="35">
        <f>SUM(N37*4)</f>
        <v>0.6</v>
      </c>
      <c r="U37" s="35">
        <f>SUM(P37:T37)</f>
        <v>0.6</v>
      </c>
      <c r="V37" s="2"/>
      <c r="W37" s="2"/>
      <c r="X37" s="16"/>
      <c r="Y37" s="35">
        <f>SUM(O37*2)+SUM(V37:W37)</f>
        <v>0.15</v>
      </c>
      <c r="Z37" s="2"/>
      <c r="AA37" s="2"/>
      <c r="AB37" s="36">
        <f>SUM(Z37:AA37)</f>
        <v>0</v>
      </c>
      <c r="AC37" s="7"/>
      <c r="AD37" s="8"/>
      <c r="AE37" s="7"/>
      <c r="AF37" s="7"/>
      <c r="AG37" s="7"/>
      <c r="AH37" s="7"/>
      <c r="AI37" s="7"/>
    </row>
    <row r="38" spans="1:35" s="9" customFormat="1" ht="16.5" customHeight="1">
      <c r="A38" s="18">
        <v>35</v>
      </c>
      <c r="B38" s="14" t="s">
        <v>38</v>
      </c>
      <c r="C38" s="14" t="s">
        <v>20</v>
      </c>
      <c r="D38" s="15" t="s">
        <v>93</v>
      </c>
      <c r="E38" s="65">
        <v>0</v>
      </c>
      <c r="F38" s="65">
        <v>0</v>
      </c>
      <c r="G38" s="65">
        <v>0</v>
      </c>
      <c r="H38" s="28"/>
      <c r="I38" s="28"/>
      <c r="J38" s="28"/>
      <c r="K38" s="26">
        <f>SUM(L38)*2.5</f>
        <v>2.5</v>
      </c>
      <c r="L38" s="27">
        <v>1</v>
      </c>
      <c r="M38" s="11">
        <f>SUM(E38:K38)</f>
        <v>2.5</v>
      </c>
      <c r="N38" s="29">
        <f>SUM(M38*6)/100</f>
        <v>0.15</v>
      </c>
      <c r="O38" s="57">
        <f>SUM(N38)/2</f>
        <v>0.075</v>
      </c>
      <c r="P38" s="2"/>
      <c r="Q38" s="2"/>
      <c r="R38" s="2"/>
      <c r="S38" s="2"/>
      <c r="T38" s="35">
        <f>SUM(N38*4)</f>
        <v>0.6</v>
      </c>
      <c r="U38" s="35">
        <f>SUM(P38:T38)</f>
        <v>0.6</v>
      </c>
      <c r="V38" s="2"/>
      <c r="W38" s="2"/>
      <c r="X38" s="16"/>
      <c r="Y38" s="35">
        <f>SUM(O38*2)+SUM(V38:W38)</f>
        <v>0.15</v>
      </c>
      <c r="Z38" s="2"/>
      <c r="AA38" s="2"/>
      <c r="AB38" s="36">
        <f>SUM(Z38:AA38)</f>
        <v>0</v>
      </c>
      <c r="AC38" s="7"/>
      <c r="AD38" s="7"/>
      <c r="AE38" s="7"/>
      <c r="AF38" s="7"/>
      <c r="AG38" s="7"/>
      <c r="AH38" s="7"/>
      <c r="AI38" s="7"/>
    </row>
    <row r="39" spans="1:35" s="9" customFormat="1" ht="16.5" customHeight="1">
      <c r="A39" s="19">
        <v>36</v>
      </c>
      <c r="B39" s="3" t="s">
        <v>33</v>
      </c>
      <c r="C39" s="3" t="s">
        <v>19</v>
      </c>
      <c r="D39" s="4" t="s">
        <v>2</v>
      </c>
      <c r="E39" s="59">
        <v>0</v>
      </c>
      <c r="F39" s="59">
        <v>0</v>
      </c>
      <c r="G39" s="59">
        <v>0</v>
      </c>
      <c r="H39" s="21"/>
      <c r="I39" s="23"/>
      <c r="J39" s="24"/>
      <c r="K39" s="25">
        <f>SUM(L39)*2.5</f>
        <v>2.5</v>
      </c>
      <c r="L39" s="27">
        <v>1</v>
      </c>
      <c r="M39" s="12">
        <f>SUM(E39:K39)</f>
        <v>2.5</v>
      </c>
      <c r="N39" s="29">
        <f>SUM(M39*6)/100</f>
        <v>0.15</v>
      </c>
      <c r="O39" s="57">
        <f>SUM(N39)/2</f>
        <v>0.075</v>
      </c>
      <c r="P39" s="2"/>
      <c r="Q39" s="2"/>
      <c r="R39" s="2"/>
      <c r="S39" s="2"/>
      <c r="T39" s="35">
        <f>SUM(N39*4)</f>
        <v>0.6</v>
      </c>
      <c r="U39" s="35">
        <f>SUM(P39:T39)</f>
        <v>0.6</v>
      </c>
      <c r="V39" s="2"/>
      <c r="W39" s="2"/>
      <c r="X39" s="16"/>
      <c r="Y39" s="35">
        <f>SUM(O39*2)+SUM(V39:W39)</f>
        <v>0.15</v>
      </c>
      <c r="Z39" s="2"/>
      <c r="AA39" s="2"/>
      <c r="AB39" s="36">
        <f>SUM(Z39:AA39)</f>
        <v>0</v>
      </c>
      <c r="AC39" s="7"/>
      <c r="AD39" s="7"/>
      <c r="AE39" s="7"/>
      <c r="AF39" s="7"/>
      <c r="AG39" s="7"/>
      <c r="AH39" s="7"/>
      <c r="AI39" s="7"/>
    </row>
    <row r="40" spans="1:35" s="9" customFormat="1" ht="16.5" customHeight="1">
      <c r="A40" s="18">
        <v>37</v>
      </c>
      <c r="B40" s="5" t="s">
        <v>34</v>
      </c>
      <c r="C40" s="5" t="s">
        <v>19</v>
      </c>
      <c r="D40" s="6" t="s">
        <v>43</v>
      </c>
      <c r="E40" s="62">
        <v>0</v>
      </c>
      <c r="F40" s="62">
        <v>0</v>
      </c>
      <c r="G40" s="62">
        <v>0</v>
      </c>
      <c r="H40" s="21"/>
      <c r="I40" s="23"/>
      <c r="J40" s="24"/>
      <c r="K40" s="25">
        <f>SUM(L40)*2.5</f>
        <v>2.5</v>
      </c>
      <c r="L40" s="27">
        <v>1</v>
      </c>
      <c r="M40" s="12">
        <f>SUM(E40:K40)</f>
        <v>2.5</v>
      </c>
      <c r="N40" s="29">
        <f>SUM(M40*6)/100</f>
        <v>0.15</v>
      </c>
      <c r="O40" s="57">
        <f>SUM(N40)/2</f>
        <v>0.075</v>
      </c>
      <c r="P40" s="2"/>
      <c r="Q40" s="2"/>
      <c r="R40" s="2"/>
      <c r="S40" s="2"/>
      <c r="T40" s="35">
        <f>SUM(N40*4)</f>
        <v>0.6</v>
      </c>
      <c r="U40" s="35">
        <f>SUM(P40:T40)</f>
        <v>0.6</v>
      </c>
      <c r="V40" s="2"/>
      <c r="W40" s="2"/>
      <c r="X40" s="16"/>
      <c r="Y40" s="35">
        <f>SUM(O40*2)+SUM(V40:W40)</f>
        <v>0.15</v>
      </c>
      <c r="Z40" s="2"/>
      <c r="AA40" s="2"/>
      <c r="AB40" s="36">
        <f>SUM(Z40:AA40)</f>
        <v>0</v>
      </c>
      <c r="AC40" s="7"/>
      <c r="AD40" s="7"/>
      <c r="AE40" s="7"/>
      <c r="AF40" s="7"/>
      <c r="AG40" s="7"/>
      <c r="AH40" s="7"/>
      <c r="AI40" s="7"/>
    </row>
    <row r="41" spans="1:35" s="9" customFormat="1" ht="16.5" customHeight="1">
      <c r="A41" s="19">
        <v>38</v>
      </c>
      <c r="B41" s="14" t="s">
        <v>38</v>
      </c>
      <c r="C41" s="14" t="s">
        <v>20</v>
      </c>
      <c r="D41" s="15" t="s">
        <v>68</v>
      </c>
      <c r="E41" s="64">
        <v>0</v>
      </c>
      <c r="F41" s="64">
        <v>0</v>
      </c>
      <c r="G41" s="64">
        <v>0</v>
      </c>
      <c r="H41" s="21"/>
      <c r="I41" s="28"/>
      <c r="J41" s="28"/>
      <c r="K41" s="26">
        <f>SUM(L41)*2.5</f>
        <v>2.5</v>
      </c>
      <c r="L41" s="27">
        <v>1</v>
      </c>
      <c r="M41" s="11">
        <f>SUM(E41:K41)</f>
        <v>2.5</v>
      </c>
      <c r="N41" s="29">
        <f>SUM(M41*6)/100</f>
        <v>0.15</v>
      </c>
      <c r="O41" s="57">
        <f>SUM(N41)/2</f>
        <v>0.075</v>
      </c>
      <c r="P41" s="2"/>
      <c r="Q41" s="2"/>
      <c r="R41" s="2"/>
      <c r="S41" s="2"/>
      <c r="T41" s="35">
        <f>SUM(N41*4)</f>
        <v>0.6</v>
      </c>
      <c r="U41" s="35">
        <f>SUM(P41:T41)</f>
        <v>0.6</v>
      </c>
      <c r="V41" s="2"/>
      <c r="W41" s="2"/>
      <c r="X41" s="16"/>
      <c r="Y41" s="35">
        <f>SUM(O41*2)+SUM(V41:W41)</f>
        <v>0.15</v>
      </c>
      <c r="Z41" s="2"/>
      <c r="AA41" s="2"/>
      <c r="AB41" s="36">
        <f>SUM(Z41:AA41)</f>
        <v>0</v>
      </c>
      <c r="AC41" s="7"/>
      <c r="AD41" s="7"/>
      <c r="AE41" s="7"/>
      <c r="AF41" s="7"/>
      <c r="AG41" s="7"/>
      <c r="AH41" s="7"/>
      <c r="AI41" s="7"/>
    </row>
    <row r="42" spans="1:35" s="9" customFormat="1" ht="16.5" customHeight="1">
      <c r="A42" s="18">
        <v>39</v>
      </c>
      <c r="B42" s="14" t="s">
        <v>38</v>
      </c>
      <c r="C42" s="14" t="s">
        <v>20</v>
      </c>
      <c r="D42" s="15" t="s">
        <v>67</v>
      </c>
      <c r="E42" s="65">
        <v>0</v>
      </c>
      <c r="F42" s="65">
        <v>0</v>
      </c>
      <c r="G42" s="65">
        <v>0</v>
      </c>
      <c r="H42" s="28"/>
      <c r="I42" s="28"/>
      <c r="J42" s="28"/>
      <c r="K42" s="25">
        <f>SUM(L42)*2.5</f>
        <v>2.5</v>
      </c>
      <c r="L42" s="27">
        <v>1</v>
      </c>
      <c r="M42" s="12">
        <f>SUM(E42:K42)</f>
        <v>2.5</v>
      </c>
      <c r="N42" s="29">
        <f>SUM(M42*6)/100</f>
        <v>0.15</v>
      </c>
      <c r="O42" s="57">
        <f>SUM(N42)/2</f>
        <v>0.075</v>
      </c>
      <c r="P42" s="2"/>
      <c r="Q42" s="2"/>
      <c r="R42" s="2"/>
      <c r="S42" s="2"/>
      <c r="T42" s="35">
        <f>SUM(N42*4)</f>
        <v>0.6</v>
      </c>
      <c r="U42" s="35">
        <f>SUM(P42:T42)</f>
        <v>0.6</v>
      </c>
      <c r="V42" s="2"/>
      <c r="W42" s="2"/>
      <c r="X42" s="16"/>
      <c r="Y42" s="35">
        <f>SUM(O42*2)+SUM(V42:W42)</f>
        <v>0.15</v>
      </c>
      <c r="Z42" s="2"/>
      <c r="AA42" s="2"/>
      <c r="AB42" s="36">
        <f>SUM(Z42:AA42)</f>
        <v>0</v>
      </c>
      <c r="AC42" s="7"/>
      <c r="AD42" s="7"/>
      <c r="AE42" s="7"/>
      <c r="AF42" s="7"/>
      <c r="AG42" s="7"/>
      <c r="AH42" s="7"/>
      <c r="AI42" s="7"/>
    </row>
    <row r="43" spans="1:35" s="9" customFormat="1" ht="16.5" customHeight="1">
      <c r="A43" s="19">
        <v>40</v>
      </c>
      <c r="B43" s="3" t="s">
        <v>33</v>
      </c>
      <c r="C43" s="3" t="s">
        <v>20</v>
      </c>
      <c r="D43" s="4" t="s">
        <v>71</v>
      </c>
      <c r="E43" s="60">
        <v>0</v>
      </c>
      <c r="F43" s="60">
        <v>0</v>
      </c>
      <c r="G43" s="60">
        <v>0</v>
      </c>
      <c r="H43" s="28"/>
      <c r="I43" s="28"/>
      <c r="J43" s="28"/>
      <c r="K43" s="25">
        <f>SUM(L43)*2.5</f>
        <v>2.5</v>
      </c>
      <c r="L43" s="27">
        <v>1</v>
      </c>
      <c r="M43" s="12">
        <f>SUM(E43:K43)</f>
        <v>2.5</v>
      </c>
      <c r="N43" s="29">
        <f>SUM(M43*6)/100</f>
        <v>0.15</v>
      </c>
      <c r="O43" s="57">
        <f>SUM(N43)/2</f>
        <v>0.075</v>
      </c>
      <c r="P43" s="2"/>
      <c r="Q43" s="2"/>
      <c r="R43" s="2"/>
      <c r="S43" s="2"/>
      <c r="T43" s="35">
        <f>SUM(N43*4)</f>
        <v>0.6</v>
      </c>
      <c r="U43" s="35">
        <f>SUM(P43:T43)</f>
        <v>0.6</v>
      </c>
      <c r="V43" s="2"/>
      <c r="W43" s="2"/>
      <c r="X43" s="16"/>
      <c r="Y43" s="35">
        <f>SUM(O43*2)+SUM(V43:W43)</f>
        <v>0.15</v>
      </c>
      <c r="Z43" s="2"/>
      <c r="AA43" s="2"/>
      <c r="AB43" s="36">
        <f>SUM(Z43:AA43)</f>
        <v>0</v>
      </c>
      <c r="AC43" s="8"/>
      <c r="AD43" s="8"/>
      <c r="AE43" s="7"/>
      <c r="AF43" s="7"/>
      <c r="AG43" s="7"/>
      <c r="AH43" s="7"/>
      <c r="AI43" s="7"/>
    </row>
    <row r="44" spans="1:35" s="9" customFormat="1" ht="16.5" customHeight="1">
      <c r="A44" s="18">
        <v>41</v>
      </c>
      <c r="B44" s="3" t="s">
        <v>33</v>
      </c>
      <c r="C44" s="3" t="s">
        <v>20</v>
      </c>
      <c r="D44" s="4" t="s">
        <v>27</v>
      </c>
      <c r="E44" s="60">
        <v>0</v>
      </c>
      <c r="F44" s="60">
        <v>0</v>
      </c>
      <c r="G44" s="60">
        <v>0</v>
      </c>
      <c r="H44" s="28"/>
      <c r="I44" s="28"/>
      <c r="J44" s="28"/>
      <c r="K44" s="25">
        <f>SUM(L44)*2.5</f>
        <v>2.5</v>
      </c>
      <c r="L44" s="27">
        <v>1</v>
      </c>
      <c r="M44" s="12">
        <f>SUM(E44:K44)</f>
        <v>2.5</v>
      </c>
      <c r="N44" s="29">
        <f>SUM(M44*6)/100</f>
        <v>0.15</v>
      </c>
      <c r="O44" s="57">
        <f>SUM(N44)/2</f>
        <v>0.075</v>
      </c>
      <c r="P44" s="2"/>
      <c r="Q44" s="2"/>
      <c r="R44" s="2"/>
      <c r="S44" s="2"/>
      <c r="T44" s="35">
        <f>SUM(N44*4)</f>
        <v>0.6</v>
      </c>
      <c r="U44" s="35">
        <f>SUM(P44:T44)</f>
        <v>0.6</v>
      </c>
      <c r="V44" s="2"/>
      <c r="W44" s="2"/>
      <c r="X44" s="16"/>
      <c r="Y44" s="35">
        <f>SUM(O44*2)+SUM(V44:W44)</f>
        <v>0.15</v>
      </c>
      <c r="Z44" s="2"/>
      <c r="AA44" s="2"/>
      <c r="AB44" s="36">
        <f>SUM(Z44:AA44)</f>
        <v>0</v>
      </c>
      <c r="AC44" s="8"/>
      <c r="AD44" s="8"/>
      <c r="AE44" s="7"/>
      <c r="AF44" s="7"/>
      <c r="AG44" s="7"/>
      <c r="AH44" s="7"/>
      <c r="AI44" s="7"/>
    </row>
    <row r="45" spans="1:35" s="9" customFormat="1" ht="16.5" customHeight="1">
      <c r="A45" s="19">
        <v>42</v>
      </c>
      <c r="B45" s="3" t="s">
        <v>33</v>
      </c>
      <c r="C45" s="3" t="s">
        <v>20</v>
      </c>
      <c r="D45" s="4" t="s">
        <v>72</v>
      </c>
      <c r="E45" s="59">
        <v>0</v>
      </c>
      <c r="F45" s="59">
        <v>0</v>
      </c>
      <c r="G45" s="59">
        <v>0</v>
      </c>
      <c r="H45" s="21"/>
      <c r="I45" s="23"/>
      <c r="J45" s="24"/>
      <c r="K45" s="25">
        <f>SUM(L45)*2.5</f>
        <v>2.5</v>
      </c>
      <c r="L45" s="27">
        <v>1</v>
      </c>
      <c r="M45" s="12">
        <f>SUM(E45:K45)</f>
        <v>2.5</v>
      </c>
      <c r="N45" s="29">
        <f>SUM(M45*6)/100</f>
        <v>0.15</v>
      </c>
      <c r="O45" s="57">
        <f>SUM(N45)/2</f>
        <v>0.075</v>
      </c>
      <c r="P45" s="2"/>
      <c r="Q45" s="2"/>
      <c r="R45" s="2"/>
      <c r="S45" s="2"/>
      <c r="T45" s="35">
        <f>SUM(N45*4)</f>
        <v>0.6</v>
      </c>
      <c r="U45" s="35">
        <f>SUM(P45:T45)</f>
        <v>0.6</v>
      </c>
      <c r="V45" s="2"/>
      <c r="W45" s="2"/>
      <c r="X45" s="16"/>
      <c r="Y45" s="35">
        <f>SUM(O45*2)+SUM(V45:W45)</f>
        <v>0.15</v>
      </c>
      <c r="Z45" s="2"/>
      <c r="AA45" s="2"/>
      <c r="AB45" s="36">
        <f>SUM(Z45:AA45)</f>
        <v>0</v>
      </c>
      <c r="AC45" s="8"/>
      <c r="AD45" s="8"/>
      <c r="AE45" s="7"/>
      <c r="AF45" s="7"/>
      <c r="AG45" s="7"/>
      <c r="AH45" s="7"/>
      <c r="AI45" s="7"/>
    </row>
    <row r="46" spans="1:35" s="9" customFormat="1" ht="16.5" customHeight="1">
      <c r="A46" s="18">
        <v>43</v>
      </c>
      <c r="B46" s="3" t="s">
        <v>33</v>
      </c>
      <c r="C46" s="3" t="s">
        <v>20</v>
      </c>
      <c r="D46" s="4" t="s">
        <v>24</v>
      </c>
      <c r="E46" s="60">
        <v>0</v>
      </c>
      <c r="F46" s="60">
        <v>0</v>
      </c>
      <c r="G46" s="60">
        <v>0</v>
      </c>
      <c r="H46" s="28"/>
      <c r="I46" s="28"/>
      <c r="J46" s="28"/>
      <c r="K46" s="25">
        <f>SUM(L46)*2.5</f>
        <v>2.5</v>
      </c>
      <c r="L46" s="27">
        <v>1</v>
      </c>
      <c r="M46" s="12">
        <f>SUM(E46:K46)</f>
        <v>2.5</v>
      </c>
      <c r="N46" s="29">
        <f>SUM(M46*6)/100</f>
        <v>0.15</v>
      </c>
      <c r="O46" s="57">
        <f>SUM(N46)/2</f>
        <v>0.075</v>
      </c>
      <c r="P46" s="2"/>
      <c r="Q46" s="2"/>
      <c r="R46" s="2"/>
      <c r="S46" s="2"/>
      <c r="T46" s="35">
        <f>SUM(N46*4)</f>
        <v>0.6</v>
      </c>
      <c r="U46" s="35">
        <f>SUM(P46:T46)</f>
        <v>0.6</v>
      </c>
      <c r="V46" s="2"/>
      <c r="W46" s="2"/>
      <c r="X46" s="16"/>
      <c r="Y46" s="35">
        <f>SUM(O46*2)+SUM(V46:W46)</f>
        <v>0.15</v>
      </c>
      <c r="Z46" s="2"/>
      <c r="AA46" s="2"/>
      <c r="AB46" s="36">
        <f>SUM(Z46:AA46)</f>
        <v>0</v>
      </c>
      <c r="AC46" s="7"/>
      <c r="AD46" s="7"/>
      <c r="AE46" s="7"/>
      <c r="AF46" s="7"/>
      <c r="AG46" s="7"/>
      <c r="AH46" s="7"/>
      <c r="AI46" s="7"/>
    </row>
    <row r="47" spans="1:35" s="9" customFormat="1" ht="16.5" customHeight="1">
      <c r="A47" s="19">
        <v>44</v>
      </c>
      <c r="B47" s="3" t="s">
        <v>33</v>
      </c>
      <c r="C47" s="3" t="s">
        <v>20</v>
      </c>
      <c r="D47" s="4" t="s">
        <v>73</v>
      </c>
      <c r="E47" s="58">
        <v>0</v>
      </c>
      <c r="F47" s="58">
        <v>0</v>
      </c>
      <c r="G47" s="58">
        <v>0</v>
      </c>
      <c r="H47" s="21"/>
      <c r="I47" s="23"/>
      <c r="J47" s="24"/>
      <c r="K47" s="26">
        <f>SUM(L47)*2.5</f>
        <v>2.5</v>
      </c>
      <c r="L47" s="27">
        <v>1</v>
      </c>
      <c r="M47" s="11">
        <f>SUM(E47:K47)</f>
        <v>2.5</v>
      </c>
      <c r="N47" s="29">
        <f>SUM(M47*6)/100</f>
        <v>0.15</v>
      </c>
      <c r="O47" s="57">
        <f>SUM(N47)/2</f>
        <v>0.075</v>
      </c>
      <c r="P47" s="2"/>
      <c r="Q47" s="2"/>
      <c r="R47" s="2"/>
      <c r="S47" s="2"/>
      <c r="T47" s="35">
        <f>SUM(N47*4)</f>
        <v>0.6</v>
      </c>
      <c r="U47" s="35">
        <f>SUM(P47:T47)</f>
        <v>0.6</v>
      </c>
      <c r="V47" s="2"/>
      <c r="W47" s="2"/>
      <c r="X47" s="16"/>
      <c r="Y47" s="35">
        <f>SUM(O47*2)+SUM(V47:W47)</f>
        <v>0.15</v>
      </c>
      <c r="Z47" s="2"/>
      <c r="AA47" s="2"/>
      <c r="AB47" s="36">
        <f>SUM(Z47:AA47)</f>
        <v>0</v>
      </c>
      <c r="AC47" s="8"/>
      <c r="AD47" s="8"/>
      <c r="AE47" s="7"/>
      <c r="AF47" s="7"/>
      <c r="AG47" s="7"/>
      <c r="AH47" s="7"/>
      <c r="AI47" s="7"/>
    </row>
    <row r="48" spans="1:35" s="9" customFormat="1" ht="16.5" customHeight="1">
      <c r="A48" s="18">
        <v>45</v>
      </c>
      <c r="B48" s="3" t="s">
        <v>33</v>
      </c>
      <c r="C48" s="3" t="s">
        <v>20</v>
      </c>
      <c r="D48" s="4" t="s">
        <v>61</v>
      </c>
      <c r="E48" s="58">
        <v>0</v>
      </c>
      <c r="F48" s="58">
        <v>0</v>
      </c>
      <c r="G48" s="58">
        <v>0</v>
      </c>
      <c r="H48" s="21"/>
      <c r="I48" s="23"/>
      <c r="J48" s="24"/>
      <c r="K48" s="25">
        <f>SUM(L48)*2.5</f>
        <v>2.5</v>
      </c>
      <c r="L48" s="27">
        <v>1</v>
      </c>
      <c r="M48" s="12">
        <f>SUM(E48:K48)</f>
        <v>2.5</v>
      </c>
      <c r="N48" s="29">
        <f>SUM(M48*6)/100</f>
        <v>0.15</v>
      </c>
      <c r="O48" s="57">
        <f>SUM(N48)/2</f>
        <v>0.075</v>
      </c>
      <c r="P48" s="2"/>
      <c r="Q48" s="2"/>
      <c r="R48" s="2"/>
      <c r="S48" s="2"/>
      <c r="T48" s="35">
        <f>SUM(N48*4)</f>
        <v>0.6</v>
      </c>
      <c r="U48" s="35">
        <f>SUM(P48:T48)</f>
        <v>0.6</v>
      </c>
      <c r="V48" s="2"/>
      <c r="W48" s="2"/>
      <c r="X48" s="16"/>
      <c r="Y48" s="35">
        <f>SUM(O48*2)+SUM(V48:W48)</f>
        <v>0.15</v>
      </c>
      <c r="Z48" s="2"/>
      <c r="AA48" s="2"/>
      <c r="AB48" s="36">
        <f>SUM(Z48:AA48)</f>
        <v>0</v>
      </c>
      <c r="AC48" s="7"/>
      <c r="AD48" s="7"/>
      <c r="AE48" s="7"/>
      <c r="AF48" s="7"/>
      <c r="AG48" s="7"/>
      <c r="AH48" s="7"/>
      <c r="AI48" s="7"/>
    </row>
    <row r="49" spans="1:35" s="9" customFormat="1" ht="16.5" customHeight="1">
      <c r="A49" s="19">
        <v>46</v>
      </c>
      <c r="B49" s="3" t="s">
        <v>33</v>
      </c>
      <c r="C49" s="3" t="s">
        <v>20</v>
      </c>
      <c r="D49" s="4" t="s">
        <v>44</v>
      </c>
      <c r="E49" s="60">
        <v>0</v>
      </c>
      <c r="F49" s="60">
        <v>0</v>
      </c>
      <c r="G49" s="60">
        <v>0</v>
      </c>
      <c r="H49" s="28"/>
      <c r="I49" s="28"/>
      <c r="J49" s="28"/>
      <c r="K49" s="25">
        <f>SUM(L49)*2.5</f>
        <v>2.5</v>
      </c>
      <c r="L49" s="27">
        <v>1</v>
      </c>
      <c r="M49" s="12">
        <f>SUM(E49:K49)</f>
        <v>2.5</v>
      </c>
      <c r="N49" s="29">
        <f>SUM(M49*6)/100</f>
        <v>0.15</v>
      </c>
      <c r="O49" s="57">
        <f>SUM(N49)/2</f>
        <v>0.075</v>
      </c>
      <c r="P49" s="2"/>
      <c r="Q49" s="2"/>
      <c r="R49" s="2"/>
      <c r="S49" s="2"/>
      <c r="T49" s="35">
        <f>SUM(N49*4)</f>
        <v>0.6</v>
      </c>
      <c r="U49" s="35">
        <f>SUM(P49:T49)</f>
        <v>0.6</v>
      </c>
      <c r="V49" s="2"/>
      <c r="W49" s="2"/>
      <c r="X49" s="16"/>
      <c r="Y49" s="35">
        <f>SUM(O49*2)+SUM(V49:W49)</f>
        <v>0.15</v>
      </c>
      <c r="Z49" s="2"/>
      <c r="AA49" s="2"/>
      <c r="AB49" s="36">
        <f>SUM(Z49:AA49)</f>
        <v>0</v>
      </c>
      <c r="AC49" s="8"/>
      <c r="AD49" s="8"/>
      <c r="AE49" s="7"/>
      <c r="AF49" s="7"/>
      <c r="AG49" s="7"/>
      <c r="AH49" s="7"/>
      <c r="AI49" s="7"/>
    </row>
    <row r="50" spans="1:35" s="9" customFormat="1" ht="16.5" customHeight="1">
      <c r="A50" s="18">
        <v>47</v>
      </c>
      <c r="B50" s="5" t="s">
        <v>34</v>
      </c>
      <c r="C50" s="5" t="s">
        <v>20</v>
      </c>
      <c r="D50" s="6" t="s">
        <v>25</v>
      </c>
      <c r="E50" s="61">
        <v>0</v>
      </c>
      <c r="F50" s="61">
        <v>0</v>
      </c>
      <c r="G50" s="61">
        <v>0</v>
      </c>
      <c r="H50" s="28"/>
      <c r="I50" s="28"/>
      <c r="J50" s="28"/>
      <c r="K50" s="25">
        <f>SUM(L50)*2.5</f>
        <v>2.5</v>
      </c>
      <c r="L50" s="27">
        <v>1</v>
      </c>
      <c r="M50" s="12">
        <f>SUM(E50:K50)</f>
        <v>2.5</v>
      </c>
      <c r="N50" s="29">
        <f>SUM(M50*6)/100</f>
        <v>0.15</v>
      </c>
      <c r="O50" s="57">
        <f>SUM(N50)/2</f>
        <v>0.075</v>
      </c>
      <c r="P50" s="2"/>
      <c r="Q50" s="2"/>
      <c r="R50" s="2"/>
      <c r="S50" s="2"/>
      <c r="T50" s="35">
        <f>SUM(N50*4)</f>
        <v>0.6</v>
      </c>
      <c r="U50" s="35">
        <f>SUM(P50:T50)</f>
        <v>0.6</v>
      </c>
      <c r="V50" s="2"/>
      <c r="W50" s="2"/>
      <c r="X50" s="16"/>
      <c r="Y50" s="35">
        <f>SUM(O50*2)+SUM(V50:W50)</f>
        <v>0.15</v>
      </c>
      <c r="Z50" s="2"/>
      <c r="AA50" s="2"/>
      <c r="AB50" s="36">
        <f>SUM(Z50:AA50)</f>
        <v>0</v>
      </c>
      <c r="AC50" s="7"/>
      <c r="AD50" s="7"/>
      <c r="AE50" s="7"/>
      <c r="AF50" s="7"/>
      <c r="AG50" s="7"/>
      <c r="AH50" s="7"/>
      <c r="AI50" s="7"/>
    </row>
    <row r="51" spans="1:35" ht="16.5" customHeight="1">
      <c r="A51" s="19">
        <v>48</v>
      </c>
      <c r="B51" s="5" t="s">
        <v>34</v>
      </c>
      <c r="C51" s="5" t="s">
        <v>20</v>
      </c>
      <c r="D51" s="6" t="s">
        <v>64</v>
      </c>
      <c r="E51" s="63">
        <v>0</v>
      </c>
      <c r="F51" s="63">
        <v>0</v>
      </c>
      <c r="G51" s="63">
        <v>0</v>
      </c>
      <c r="H51" s="21"/>
      <c r="I51" s="23"/>
      <c r="J51" s="24"/>
      <c r="K51" s="25">
        <f>SUM(L51)*2.5</f>
        <v>2.5</v>
      </c>
      <c r="L51" s="27">
        <v>1</v>
      </c>
      <c r="M51" s="12">
        <f>SUM(E51:K51)</f>
        <v>2.5</v>
      </c>
      <c r="N51" s="29">
        <f>SUM(M51*6)/100</f>
        <v>0.15</v>
      </c>
      <c r="O51" s="57">
        <f>SUM(N51)/2</f>
        <v>0.075</v>
      </c>
      <c r="P51" s="2"/>
      <c r="Q51" s="2"/>
      <c r="R51" s="2"/>
      <c r="S51" s="2"/>
      <c r="T51" s="35">
        <f>SUM(N51*4)</f>
        <v>0.6</v>
      </c>
      <c r="U51" s="35">
        <f>SUM(P51:T51)</f>
        <v>0.6</v>
      </c>
      <c r="V51" s="2"/>
      <c r="W51" s="2"/>
      <c r="X51" s="16"/>
      <c r="Y51" s="35">
        <f>SUM(O51*2)+SUM(V51:W51)</f>
        <v>0.15</v>
      </c>
      <c r="Z51" s="2"/>
      <c r="AA51" s="2"/>
      <c r="AB51" s="36">
        <f>SUM(Z51:AA51)</f>
        <v>0</v>
      </c>
      <c r="AC51" s="8"/>
      <c r="AD51" s="8"/>
      <c r="AE51" s="7"/>
      <c r="AF51" s="7"/>
      <c r="AG51" s="7"/>
      <c r="AH51" s="7"/>
      <c r="AI51" s="7"/>
    </row>
    <row r="52" spans="1:35" ht="16.5" customHeight="1">
      <c r="A52" s="18">
        <v>49</v>
      </c>
      <c r="B52" s="5" t="s">
        <v>34</v>
      </c>
      <c r="C52" s="5" t="s">
        <v>20</v>
      </c>
      <c r="D52" s="6" t="s">
        <v>45</v>
      </c>
      <c r="E52" s="61">
        <v>0</v>
      </c>
      <c r="F52" s="61">
        <v>0</v>
      </c>
      <c r="G52" s="61">
        <v>0</v>
      </c>
      <c r="H52" s="28"/>
      <c r="I52" s="28"/>
      <c r="J52" s="28"/>
      <c r="K52" s="25">
        <f>SUM(L52)*2.5</f>
        <v>2.5</v>
      </c>
      <c r="L52" s="27">
        <v>1</v>
      </c>
      <c r="M52" s="12">
        <f>SUM(E52:K52)</f>
        <v>2.5</v>
      </c>
      <c r="N52" s="29">
        <f>SUM(M52*6)/100</f>
        <v>0.15</v>
      </c>
      <c r="O52" s="57">
        <f>SUM(N52)/2</f>
        <v>0.075</v>
      </c>
      <c r="P52" s="2"/>
      <c r="Q52" s="2"/>
      <c r="R52" s="2"/>
      <c r="S52" s="2"/>
      <c r="T52" s="35">
        <f>SUM(N52*4)</f>
        <v>0.6</v>
      </c>
      <c r="U52" s="35">
        <f>SUM(P52:T52)</f>
        <v>0.6</v>
      </c>
      <c r="V52" s="2"/>
      <c r="W52" s="2"/>
      <c r="X52" s="16"/>
      <c r="Y52" s="35">
        <f>SUM(O52*2)+SUM(V52:W52)</f>
        <v>0.15</v>
      </c>
      <c r="Z52" s="2"/>
      <c r="AA52" s="2"/>
      <c r="AB52" s="36">
        <f>SUM(Z52:AA52)</f>
        <v>0</v>
      </c>
      <c r="AC52" s="8"/>
      <c r="AD52" s="8"/>
      <c r="AE52" s="7"/>
      <c r="AF52" s="7"/>
      <c r="AG52" s="7"/>
      <c r="AH52" s="7"/>
      <c r="AI52" s="7"/>
    </row>
    <row r="53" spans="1:35" ht="16.5" customHeight="1">
      <c r="A53" s="19">
        <v>50</v>
      </c>
      <c r="B53" s="5" t="s">
        <v>34</v>
      </c>
      <c r="C53" s="5" t="s">
        <v>20</v>
      </c>
      <c r="D53" s="6" t="s">
        <v>47</v>
      </c>
      <c r="E53" s="63">
        <v>0</v>
      </c>
      <c r="F53" s="63">
        <v>0</v>
      </c>
      <c r="G53" s="69">
        <v>0</v>
      </c>
      <c r="H53" s="43"/>
      <c r="I53" s="53"/>
      <c r="J53" s="54"/>
      <c r="K53" s="55">
        <f>SUM(L53)*2.5</f>
        <v>2.5</v>
      </c>
      <c r="L53" s="44">
        <v>1</v>
      </c>
      <c r="M53" s="56">
        <f>SUM(E53:K53)</f>
        <v>2.5</v>
      </c>
      <c r="N53" s="45">
        <f>SUM(M53*6)/100</f>
        <v>0.15</v>
      </c>
      <c r="O53" s="57">
        <f>SUM(N53)/2</f>
        <v>0.075</v>
      </c>
      <c r="P53" s="46"/>
      <c r="Q53" s="46"/>
      <c r="R53" s="46"/>
      <c r="S53" s="46"/>
      <c r="T53" s="35">
        <f>SUM(N53*4)</f>
        <v>0.6</v>
      </c>
      <c r="U53" s="47">
        <f>SUM(P53:T53)</f>
        <v>0.6</v>
      </c>
      <c r="V53" s="46"/>
      <c r="W53" s="46"/>
      <c r="X53" s="40"/>
      <c r="Y53" s="35">
        <f>SUM(O53*2)+SUM(V53:W53)</f>
        <v>0.15</v>
      </c>
      <c r="Z53" s="46"/>
      <c r="AA53" s="46"/>
      <c r="AB53" s="48">
        <f>SUM(Z53:AA53)</f>
        <v>0</v>
      </c>
      <c r="AC53" s="76"/>
      <c r="AD53" s="76"/>
      <c r="AE53" s="49"/>
      <c r="AF53" s="49"/>
      <c r="AG53" s="49"/>
      <c r="AH53" s="49"/>
      <c r="AI53" s="49"/>
    </row>
    <row r="54" spans="2:35" ht="16.5" customHeight="1">
      <c r="B54" s="14" t="s">
        <v>38</v>
      </c>
      <c r="C54" s="14" t="s">
        <v>19</v>
      </c>
      <c r="D54" s="15" t="s">
        <v>100</v>
      </c>
      <c r="E54" s="64">
        <v>0</v>
      </c>
      <c r="F54" s="64">
        <v>0</v>
      </c>
      <c r="G54" s="65">
        <v>0</v>
      </c>
      <c r="H54" s="28"/>
      <c r="I54" s="28"/>
      <c r="J54" s="28"/>
      <c r="K54" s="26">
        <f>SUM(L54)*2.5</f>
        <v>2.5</v>
      </c>
      <c r="L54" s="27">
        <v>1</v>
      </c>
      <c r="M54" s="11">
        <f>SUM(E54:K54)</f>
        <v>2.5</v>
      </c>
      <c r="N54" s="50">
        <f>SUM(M54*6)/100</f>
        <v>0.15</v>
      </c>
      <c r="O54" s="57">
        <f>SUM(N54)/2</f>
        <v>0.075</v>
      </c>
      <c r="P54" s="2"/>
      <c r="Q54" s="2"/>
      <c r="R54" s="2"/>
      <c r="S54" s="2"/>
      <c r="T54" s="35">
        <f>SUM(N54*4)</f>
        <v>0.6</v>
      </c>
      <c r="U54" s="51">
        <f>SUM(P54:T54)</f>
        <v>0.6</v>
      </c>
      <c r="V54" s="2"/>
      <c r="W54" s="2"/>
      <c r="X54" s="2"/>
      <c r="Y54" s="35">
        <f>SUM(O54*2)+SUM(V54:W54)</f>
        <v>0.15</v>
      </c>
      <c r="Z54" s="2"/>
      <c r="AA54" s="2"/>
      <c r="AB54" s="52">
        <f>SUM(Z54:AA54)</f>
        <v>0</v>
      </c>
      <c r="AC54" s="7"/>
      <c r="AD54" s="8"/>
      <c r="AE54" s="7"/>
      <c r="AF54" s="7"/>
      <c r="AG54" s="7"/>
      <c r="AH54" s="7"/>
      <c r="AI54" s="7"/>
    </row>
    <row r="55" spans="2:35" ht="16.5" customHeight="1">
      <c r="B55" s="14" t="s">
        <v>38</v>
      </c>
      <c r="C55" s="14" t="s">
        <v>19</v>
      </c>
      <c r="D55" s="15" t="s">
        <v>74</v>
      </c>
      <c r="E55" s="64">
        <v>0</v>
      </c>
      <c r="F55" s="64">
        <v>0</v>
      </c>
      <c r="G55" s="66">
        <v>0</v>
      </c>
      <c r="H55" s="21"/>
      <c r="I55" s="23"/>
      <c r="J55" s="24"/>
      <c r="K55" s="26">
        <f>SUM(L55)*2.5</f>
        <v>2.5</v>
      </c>
      <c r="L55" s="27">
        <v>1</v>
      </c>
      <c r="M55" s="11">
        <f>SUM(E55:K55)</f>
        <v>2.5</v>
      </c>
      <c r="N55" s="50">
        <f>SUM(M55*6)/100</f>
        <v>0.15</v>
      </c>
      <c r="O55" s="57">
        <f>SUM(N55)/2</f>
        <v>0.075</v>
      </c>
      <c r="P55" s="2"/>
      <c r="Q55" s="2"/>
      <c r="R55" s="2"/>
      <c r="S55" s="2"/>
      <c r="T55" s="35">
        <f>SUM(N55*4)</f>
        <v>0.6</v>
      </c>
      <c r="U55" s="51">
        <f>SUM(P55:T55)</f>
        <v>0.6</v>
      </c>
      <c r="V55" s="2"/>
      <c r="W55" s="2"/>
      <c r="X55" s="2"/>
      <c r="Y55" s="35">
        <f>SUM(O55*2)+SUM(V55:W55)</f>
        <v>0.15</v>
      </c>
      <c r="Z55" s="2"/>
      <c r="AA55" s="2"/>
      <c r="AB55" s="52">
        <f>SUM(Z55:AA55)</f>
        <v>0</v>
      </c>
      <c r="AC55" s="7"/>
      <c r="AD55" s="7"/>
      <c r="AE55" s="7"/>
      <c r="AF55" s="7"/>
      <c r="AG55" s="7"/>
      <c r="AH55" s="7"/>
      <c r="AI55" s="7"/>
    </row>
    <row r="56" spans="2:35" ht="16.5" customHeight="1">
      <c r="B56" s="14" t="s">
        <v>38</v>
      </c>
      <c r="C56" s="14" t="s">
        <v>19</v>
      </c>
      <c r="D56" s="15" t="s">
        <v>49</v>
      </c>
      <c r="E56" s="64">
        <v>0</v>
      </c>
      <c r="F56" s="64">
        <v>0</v>
      </c>
      <c r="G56" s="64">
        <v>0</v>
      </c>
      <c r="H56" s="21"/>
      <c r="I56" s="23"/>
      <c r="J56" s="24"/>
      <c r="K56" s="26">
        <f>SUM(L56)*2.5</f>
        <v>2.5</v>
      </c>
      <c r="L56" s="27">
        <v>1</v>
      </c>
      <c r="M56" s="11">
        <f>SUM(E56:K56)</f>
        <v>2.5</v>
      </c>
      <c r="N56" s="50">
        <f>SUM(M56*6)/100</f>
        <v>0.15</v>
      </c>
      <c r="O56" s="57">
        <f>SUM(N56)/2</f>
        <v>0.075</v>
      </c>
      <c r="P56" s="2"/>
      <c r="Q56" s="2"/>
      <c r="R56" s="2"/>
      <c r="S56" s="2"/>
      <c r="T56" s="35">
        <f>SUM(N56*4)</f>
        <v>0.6</v>
      </c>
      <c r="U56" s="51">
        <f>SUM(P56:T56)</f>
        <v>0.6</v>
      </c>
      <c r="V56" s="2"/>
      <c r="W56" s="2"/>
      <c r="X56" s="2"/>
      <c r="Y56" s="35">
        <f>SUM(O56*2)+SUM(V56:W56)</f>
        <v>0.15</v>
      </c>
      <c r="Z56" s="2"/>
      <c r="AA56" s="2"/>
      <c r="AB56" s="52">
        <f>SUM(Z56:AA56)</f>
        <v>0</v>
      </c>
      <c r="AC56" s="7"/>
      <c r="AD56" s="7"/>
      <c r="AE56" s="7"/>
      <c r="AF56" s="7"/>
      <c r="AG56" s="7"/>
      <c r="AH56" s="7"/>
      <c r="AI56" s="7"/>
    </row>
    <row r="57" spans="2:35" ht="16.5" customHeight="1">
      <c r="B57" s="14" t="s">
        <v>38</v>
      </c>
      <c r="C57" s="14" t="s">
        <v>19</v>
      </c>
      <c r="D57" s="15" t="s">
        <v>65</v>
      </c>
      <c r="E57" s="64">
        <v>0</v>
      </c>
      <c r="F57" s="64">
        <v>0</v>
      </c>
      <c r="G57" s="64">
        <v>0</v>
      </c>
      <c r="H57" s="21"/>
      <c r="I57" s="28"/>
      <c r="J57" s="28"/>
      <c r="K57" s="26">
        <f>SUM(L57)*2.5</f>
        <v>2.5</v>
      </c>
      <c r="L57" s="27">
        <v>1</v>
      </c>
      <c r="M57" s="11">
        <f>SUM(E57:K57)</f>
        <v>2.5</v>
      </c>
      <c r="N57" s="50">
        <f>SUM(M57*6)/100</f>
        <v>0.15</v>
      </c>
      <c r="O57" s="57">
        <f>SUM(N57)/2</f>
        <v>0.075</v>
      </c>
      <c r="P57" s="2"/>
      <c r="Q57" s="2"/>
      <c r="R57" s="2"/>
      <c r="S57" s="2"/>
      <c r="T57" s="35">
        <f>SUM(N57*4)</f>
        <v>0.6</v>
      </c>
      <c r="U57" s="51">
        <f>SUM(P57:T57)</f>
        <v>0.6</v>
      </c>
      <c r="V57" s="2"/>
      <c r="W57" s="2"/>
      <c r="X57" s="2"/>
      <c r="Y57" s="35">
        <f>SUM(O57*2)+SUM(V57:W57)</f>
        <v>0.15</v>
      </c>
      <c r="Z57" s="2"/>
      <c r="AA57" s="2"/>
      <c r="AB57" s="52">
        <f>SUM(Z57:AA57)</f>
        <v>0</v>
      </c>
      <c r="AC57" s="7"/>
      <c r="AD57" s="7"/>
      <c r="AE57" s="7"/>
      <c r="AF57" s="7"/>
      <c r="AG57" s="7"/>
      <c r="AH57" s="7"/>
      <c r="AI57" s="7"/>
    </row>
    <row r="58" spans="2:35" ht="16.5" customHeight="1">
      <c r="B58" s="14" t="s">
        <v>38</v>
      </c>
      <c r="C58" s="14" t="s">
        <v>20</v>
      </c>
      <c r="D58" s="15" t="s">
        <v>75</v>
      </c>
      <c r="E58" s="64">
        <v>0</v>
      </c>
      <c r="F58" s="64">
        <v>0</v>
      </c>
      <c r="G58" s="64">
        <v>0</v>
      </c>
      <c r="H58" s="21"/>
      <c r="I58" s="28"/>
      <c r="J58" s="28"/>
      <c r="K58" s="26">
        <f>SUM(L58)*2.5</f>
        <v>2.5</v>
      </c>
      <c r="L58" s="27">
        <v>1</v>
      </c>
      <c r="M58" s="11">
        <f>SUM(E58:K58)</f>
        <v>2.5</v>
      </c>
      <c r="N58" s="50">
        <f>SUM(M58*6)/100</f>
        <v>0.15</v>
      </c>
      <c r="O58" s="57">
        <f>SUM(N58)/2</f>
        <v>0.075</v>
      </c>
      <c r="P58" s="2"/>
      <c r="Q58" s="2"/>
      <c r="R58" s="2"/>
      <c r="S58" s="2"/>
      <c r="T58" s="35">
        <f>SUM(N58*4)</f>
        <v>0.6</v>
      </c>
      <c r="U58" s="51">
        <f>SUM(P58:T58)</f>
        <v>0.6</v>
      </c>
      <c r="V58" s="2"/>
      <c r="W58" s="2"/>
      <c r="X58" s="2"/>
      <c r="Y58" s="35">
        <f>SUM(O58*2)+SUM(V58:W58)</f>
        <v>0.15</v>
      </c>
      <c r="Z58" s="2"/>
      <c r="AA58" s="2"/>
      <c r="AB58" s="52">
        <f>SUM(Z58:AA58)</f>
        <v>0</v>
      </c>
      <c r="AC58" s="7"/>
      <c r="AD58" s="7"/>
      <c r="AE58" s="7"/>
      <c r="AF58" s="7"/>
      <c r="AG58" s="7"/>
      <c r="AH58" s="7"/>
      <c r="AI58" s="7"/>
    </row>
    <row r="59" spans="2:35" ht="16.5" customHeight="1">
      <c r="B59" s="14" t="s">
        <v>38</v>
      </c>
      <c r="C59" s="14" t="s">
        <v>19</v>
      </c>
      <c r="D59" s="15" t="s">
        <v>76</v>
      </c>
      <c r="E59" s="64">
        <v>0</v>
      </c>
      <c r="F59" s="64">
        <v>0</v>
      </c>
      <c r="G59" s="64">
        <v>0</v>
      </c>
      <c r="H59" s="21"/>
      <c r="I59" s="28"/>
      <c r="J59" s="28"/>
      <c r="K59" s="26">
        <f>SUM(L59)*2.5</f>
        <v>2.5</v>
      </c>
      <c r="L59" s="27">
        <v>1</v>
      </c>
      <c r="M59" s="11">
        <f>SUM(E59:K59)</f>
        <v>2.5</v>
      </c>
      <c r="N59" s="50">
        <f>SUM(M59*6)/100</f>
        <v>0.15</v>
      </c>
      <c r="O59" s="57">
        <f>SUM(N59)/2</f>
        <v>0.075</v>
      </c>
      <c r="P59" s="2"/>
      <c r="Q59" s="2"/>
      <c r="R59" s="2"/>
      <c r="S59" s="2"/>
      <c r="T59" s="35">
        <f>SUM(N59*4)</f>
        <v>0.6</v>
      </c>
      <c r="U59" s="51">
        <f>SUM(P59:T59)</f>
        <v>0.6</v>
      </c>
      <c r="V59" s="2"/>
      <c r="W59" s="2"/>
      <c r="X59" s="2"/>
      <c r="Y59" s="35">
        <f>SUM(O59*2)+SUM(V59:W59)</f>
        <v>0.15</v>
      </c>
      <c r="Z59" s="2"/>
      <c r="AA59" s="2"/>
      <c r="AB59" s="52">
        <f>SUM(Z59:AA59)</f>
        <v>0</v>
      </c>
      <c r="AC59" s="7"/>
      <c r="AD59" s="7"/>
      <c r="AE59" s="7"/>
      <c r="AF59" s="7"/>
      <c r="AG59" s="7"/>
      <c r="AH59" s="7"/>
      <c r="AI59" s="7"/>
    </row>
    <row r="60" spans="2:35" ht="16.5" customHeight="1">
      <c r="B60" s="14" t="s">
        <v>38</v>
      </c>
      <c r="C60" s="14" t="s">
        <v>19</v>
      </c>
      <c r="D60" s="15" t="s">
        <v>77</v>
      </c>
      <c r="E60" s="64">
        <v>0</v>
      </c>
      <c r="F60" s="64">
        <v>0</v>
      </c>
      <c r="G60" s="64">
        <v>0</v>
      </c>
      <c r="H60" s="21"/>
      <c r="I60" s="28"/>
      <c r="J60" s="28"/>
      <c r="K60" s="26">
        <f>SUM(L60)*2.5</f>
        <v>2.5</v>
      </c>
      <c r="L60" s="27">
        <v>1</v>
      </c>
      <c r="M60" s="11">
        <f>SUM(E60:K60)</f>
        <v>2.5</v>
      </c>
      <c r="N60" s="50">
        <f>SUM(M60*6)/100</f>
        <v>0.15</v>
      </c>
      <c r="O60" s="57">
        <f>SUM(N60)/2</f>
        <v>0.075</v>
      </c>
      <c r="P60" s="2"/>
      <c r="Q60" s="2"/>
      <c r="R60" s="2"/>
      <c r="S60" s="2"/>
      <c r="T60" s="35">
        <f>SUM(N60*4)</f>
        <v>0.6</v>
      </c>
      <c r="U60" s="51">
        <f>SUM(P60:T60)</f>
        <v>0.6</v>
      </c>
      <c r="V60" s="2"/>
      <c r="W60" s="2"/>
      <c r="X60" s="2"/>
      <c r="Y60" s="35">
        <f>SUM(O60*2)+SUM(V60:W60)</f>
        <v>0.15</v>
      </c>
      <c r="Z60" s="2"/>
      <c r="AA60" s="2"/>
      <c r="AB60" s="52">
        <f>SUM(Z60:AA60)</f>
        <v>0</v>
      </c>
      <c r="AC60" s="7"/>
      <c r="AD60" s="7"/>
      <c r="AE60" s="7"/>
      <c r="AF60" s="7"/>
      <c r="AG60" s="7"/>
      <c r="AH60" s="7"/>
      <c r="AI60" s="7"/>
    </row>
    <row r="61" spans="2:35" ht="16.5" customHeight="1">
      <c r="B61" s="14" t="s">
        <v>38</v>
      </c>
      <c r="C61" s="14" t="s">
        <v>19</v>
      </c>
      <c r="D61" s="15" t="s">
        <v>78</v>
      </c>
      <c r="E61" s="64">
        <v>0</v>
      </c>
      <c r="F61" s="64">
        <v>0</v>
      </c>
      <c r="G61" s="64">
        <v>0</v>
      </c>
      <c r="H61" s="21"/>
      <c r="I61" s="28"/>
      <c r="J61" s="28"/>
      <c r="K61" s="26">
        <f>SUM(L61)*2.5</f>
        <v>2.5</v>
      </c>
      <c r="L61" s="27">
        <v>1</v>
      </c>
      <c r="M61" s="11">
        <f>SUM(E61:K61)</f>
        <v>2.5</v>
      </c>
      <c r="N61" s="50">
        <f>SUM(M61*6)/100</f>
        <v>0.15</v>
      </c>
      <c r="O61" s="57">
        <f>SUM(N61)/2</f>
        <v>0.075</v>
      </c>
      <c r="P61" s="2"/>
      <c r="Q61" s="2"/>
      <c r="R61" s="2"/>
      <c r="S61" s="2"/>
      <c r="T61" s="35">
        <f>SUM(N61*4)</f>
        <v>0.6</v>
      </c>
      <c r="U61" s="51">
        <f>SUM(P61:T61)</f>
        <v>0.6</v>
      </c>
      <c r="V61" s="2"/>
      <c r="W61" s="2"/>
      <c r="X61" s="2"/>
      <c r="Y61" s="35">
        <f>SUM(O61*2)+SUM(V61:W61)</f>
        <v>0.15</v>
      </c>
      <c r="Z61" s="2"/>
      <c r="AA61" s="2"/>
      <c r="AB61" s="52">
        <f>SUM(Z61:AA61)</f>
        <v>0</v>
      </c>
      <c r="AC61" s="7"/>
      <c r="AD61" s="7"/>
      <c r="AE61" s="7"/>
      <c r="AF61" s="7"/>
      <c r="AG61" s="7"/>
      <c r="AH61" s="7"/>
      <c r="AI61" s="7"/>
    </row>
    <row r="62" spans="2:35" ht="16.5" customHeight="1">
      <c r="B62" s="14" t="s">
        <v>38</v>
      </c>
      <c r="C62" s="14" t="s">
        <v>19</v>
      </c>
      <c r="D62" s="15" t="s">
        <v>79</v>
      </c>
      <c r="E62" s="64">
        <v>0</v>
      </c>
      <c r="F62" s="64">
        <v>0</v>
      </c>
      <c r="G62" s="64">
        <v>0</v>
      </c>
      <c r="H62" s="21"/>
      <c r="I62" s="28"/>
      <c r="J62" s="28"/>
      <c r="K62" s="26">
        <f>SUM(L62)*2.5</f>
        <v>2.5</v>
      </c>
      <c r="L62" s="27">
        <v>1</v>
      </c>
      <c r="M62" s="11">
        <f>SUM(E62:K62)</f>
        <v>2.5</v>
      </c>
      <c r="N62" s="50">
        <f>SUM(M62*6)/100</f>
        <v>0.15</v>
      </c>
      <c r="O62" s="57">
        <f>SUM(N62)/2</f>
        <v>0.075</v>
      </c>
      <c r="P62" s="2"/>
      <c r="Q62" s="2"/>
      <c r="R62" s="2"/>
      <c r="S62" s="2"/>
      <c r="T62" s="35">
        <f>SUM(N62*4)</f>
        <v>0.6</v>
      </c>
      <c r="U62" s="51">
        <f>SUM(P62:T62)</f>
        <v>0.6</v>
      </c>
      <c r="V62" s="2"/>
      <c r="W62" s="2"/>
      <c r="X62" s="2"/>
      <c r="Y62" s="35">
        <f>SUM(O62*2)+SUM(V62:W62)</f>
        <v>0.15</v>
      </c>
      <c r="Z62" s="2"/>
      <c r="AA62" s="2"/>
      <c r="AB62" s="52">
        <f>SUM(Z62:AA62)</f>
        <v>0</v>
      </c>
      <c r="AC62" s="7"/>
      <c r="AD62" s="7"/>
      <c r="AE62" s="7"/>
      <c r="AF62" s="7"/>
      <c r="AG62" s="7"/>
      <c r="AH62" s="7"/>
      <c r="AI62" s="7"/>
    </row>
    <row r="63" spans="2:35" ht="16.5" customHeight="1">
      <c r="B63" s="14" t="s">
        <v>38</v>
      </c>
      <c r="C63" s="14" t="s">
        <v>19</v>
      </c>
      <c r="D63" s="15" t="s">
        <v>80</v>
      </c>
      <c r="E63" s="64">
        <v>0</v>
      </c>
      <c r="F63" s="64">
        <v>0</v>
      </c>
      <c r="G63" s="64">
        <v>0</v>
      </c>
      <c r="H63" s="21"/>
      <c r="I63" s="28"/>
      <c r="J63" s="28"/>
      <c r="K63" s="26">
        <f>SUM(L63)*2.5</f>
        <v>2.5</v>
      </c>
      <c r="L63" s="27">
        <v>1</v>
      </c>
      <c r="M63" s="11">
        <f>SUM(E63:K63)</f>
        <v>2.5</v>
      </c>
      <c r="N63" s="50">
        <f>SUM(M63*6)/100</f>
        <v>0.15</v>
      </c>
      <c r="O63" s="57">
        <f>SUM(N63)/2</f>
        <v>0.075</v>
      </c>
      <c r="P63" s="2"/>
      <c r="Q63" s="2"/>
      <c r="R63" s="2"/>
      <c r="S63" s="2"/>
      <c r="T63" s="35">
        <f>SUM(N63*4)</f>
        <v>0.6</v>
      </c>
      <c r="U63" s="51">
        <f>SUM(P63:T63)</f>
        <v>0.6</v>
      </c>
      <c r="V63" s="2"/>
      <c r="W63" s="2"/>
      <c r="X63" s="2"/>
      <c r="Y63" s="35">
        <f>SUM(O63*2)+SUM(V63:W63)</f>
        <v>0.15</v>
      </c>
      <c r="Z63" s="2"/>
      <c r="AA63" s="2"/>
      <c r="AB63" s="52">
        <f>SUM(Z63:AA63)</f>
        <v>0</v>
      </c>
      <c r="AC63" s="7"/>
      <c r="AD63" s="7"/>
      <c r="AE63" s="7"/>
      <c r="AF63" s="7"/>
      <c r="AG63" s="7"/>
      <c r="AH63" s="7"/>
      <c r="AI63" s="7"/>
    </row>
    <row r="64" spans="2:35" ht="16.5" customHeight="1">
      <c r="B64" s="14" t="s">
        <v>38</v>
      </c>
      <c r="C64" s="14" t="s">
        <v>20</v>
      </c>
      <c r="D64" s="15" t="s">
        <v>81</v>
      </c>
      <c r="E64" s="64">
        <v>0</v>
      </c>
      <c r="F64" s="64">
        <v>0</v>
      </c>
      <c r="G64" s="64">
        <v>0</v>
      </c>
      <c r="H64" s="21"/>
      <c r="I64" s="28"/>
      <c r="J64" s="28"/>
      <c r="K64" s="26">
        <f>SUM(L64)*2.5</f>
        <v>2.5</v>
      </c>
      <c r="L64" s="27">
        <v>1</v>
      </c>
      <c r="M64" s="11">
        <f>SUM(E64:K64)</f>
        <v>2.5</v>
      </c>
      <c r="N64" s="50">
        <f>SUM(M64*6)/100</f>
        <v>0.15</v>
      </c>
      <c r="O64" s="57">
        <f>SUM(N64)/2</f>
        <v>0.075</v>
      </c>
      <c r="P64" s="2"/>
      <c r="Q64" s="2"/>
      <c r="R64" s="2"/>
      <c r="S64" s="2"/>
      <c r="T64" s="35">
        <f>SUM(N64*4)</f>
        <v>0.6</v>
      </c>
      <c r="U64" s="51">
        <f>SUM(P64:T64)</f>
        <v>0.6</v>
      </c>
      <c r="V64" s="2"/>
      <c r="W64" s="2"/>
      <c r="X64" s="2"/>
      <c r="Y64" s="35">
        <f>SUM(O64*2)+SUM(V64:W64)</f>
        <v>0.15</v>
      </c>
      <c r="Z64" s="2"/>
      <c r="AA64" s="2"/>
      <c r="AB64" s="52">
        <f>SUM(Z64:AA64)</f>
        <v>0</v>
      </c>
      <c r="AC64" s="7"/>
      <c r="AD64" s="7"/>
      <c r="AE64" s="7"/>
      <c r="AF64" s="7"/>
      <c r="AG64" s="7"/>
      <c r="AH64" s="7"/>
      <c r="AI64" s="7"/>
    </row>
    <row r="65" spans="2:35" ht="16.5" customHeight="1">
      <c r="B65" s="14" t="s">
        <v>38</v>
      </c>
      <c r="C65" s="14" t="s">
        <v>20</v>
      </c>
      <c r="D65" s="15" t="s">
        <v>98</v>
      </c>
      <c r="E65" s="64">
        <v>0</v>
      </c>
      <c r="F65" s="64">
        <v>0</v>
      </c>
      <c r="G65" s="64">
        <v>0</v>
      </c>
      <c r="H65" s="21"/>
      <c r="I65" s="28"/>
      <c r="J65" s="28"/>
      <c r="K65" s="26">
        <f>SUM(L65)*2.5</f>
        <v>2.5</v>
      </c>
      <c r="L65" s="27">
        <v>1</v>
      </c>
      <c r="M65" s="11">
        <f>SUM(E65:K65)</f>
        <v>2.5</v>
      </c>
      <c r="N65" s="50">
        <f>SUM(M65*6)/100</f>
        <v>0.15</v>
      </c>
      <c r="O65" s="57">
        <f>SUM(N65)/2</f>
        <v>0.075</v>
      </c>
      <c r="P65" s="2"/>
      <c r="Q65" s="2"/>
      <c r="R65" s="2"/>
      <c r="S65" s="2"/>
      <c r="T65" s="35">
        <f>SUM(N65*4)</f>
        <v>0.6</v>
      </c>
      <c r="U65" s="51">
        <f>SUM(P65:T65)</f>
        <v>0.6</v>
      </c>
      <c r="V65" s="2"/>
      <c r="W65" s="2"/>
      <c r="X65" s="2"/>
      <c r="Y65" s="35">
        <f>SUM(O65*2)+SUM(V65:W65)</f>
        <v>0.15</v>
      </c>
      <c r="Z65" s="2"/>
      <c r="AA65" s="2"/>
      <c r="AB65" s="52">
        <f>SUM(Z65:AA65)</f>
        <v>0</v>
      </c>
      <c r="AC65" s="7"/>
      <c r="AD65" s="7"/>
      <c r="AE65" s="7"/>
      <c r="AF65" s="7"/>
      <c r="AG65" s="7"/>
      <c r="AH65" s="7"/>
      <c r="AI65" s="7"/>
    </row>
    <row r="66" spans="2:35" ht="16.5" customHeight="1">
      <c r="B66" s="14" t="s">
        <v>38</v>
      </c>
      <c r="C66" s="14" t="s">
        <v>20</v>
      </c>
      <c r="D66" s="15" t="s">
        <v>82</v>
      </c>
      <c r="E66" s="64">
        <v>0</v>
      </c>
      <c r="F66" s="64">
        <v>0</v>
      </c>
      <c r="G66" s="64">
        <v>0</v>
      </c>
      <c r="H66" s="21"/>
      <c r="I66" s="28"/>
      <c r="J66" s="28"/>
      <c r="K66" s="26">
        <f>SUM(L66)*2.5</f>
        <v>2.5</v>
      </c>
      <c r="L66" s="27">
        <v>1</v>
      </c>
      <c r="M66" s="11">
        <f>SUM(E66:K66)</f>
        <v>2.5</v>
      </c>
      <c r="N66" s="50">
        <f>SUM(M66*6)/100</f>
        <v>0.15</v>
      </c>
      <c r="O66" s="57">
        <f>SUM(N66)/2</f>
        <v>0.075</v>
      </c>
      <c r="P66" s="2"/>
      <c r="Q66" s="2"/>
      <c r="R66" s="2"/>
      <c r="S66" s="2"/>
      <c r="T66" s="35">
        <f>SUM(N66*4)</f>
        <v>0.6</v>
      </c>
      <c r="U66" s="51">
        <f>SUM(P66:T66)</f>
        <v>0.6</v>
      </c>
      <c r="V66" s="2"/>
      <c r="W66" s="2"/>
      <c r="X66" s="2"/>
      <c r="Y66" s="35">
        <f>SUM(O66*2)+SUM(V66:W66)</f>
        <v>0.15</v>
      </c>
      <c r="Z66" s="2"/>
      <c r="AA66" s="2"/>
      <c r="AB66" s="52">
        <f>SUM(Z66:AA66)</f>
        <v>0</v>
      </c>
      <c r="AC66" s="7"/>
      <c r="AD66" s="7"/>
      <c r="AE66" s="7"/>
      <c r="AF66" s="7"/>
      <c r="AG66" s="7"/>
      <c r="AH66" s="7"/>
      <c r="AI66" s="7"/>
    </row>
    <row r="67" spans="2:35" ht="16.5" customHeight="1">
      <c r="B67" s="14" t="s">
        <v>38</v>
      </c>
      <c r="C67" s="14" t="s">
        <v>20</v>
      </c>
      <c r="D67" s="15" t="s">
        <v>83</v>
      </c>
      <c r="E67" s="64">
        <v>0</v>
      </c>
      <c r="F67" s="64">
        <v>0</v>
      </c>
      <c r="G67" s="64">
        <v>0</v>
      </c>
      <c r="H67" s="21"/>
      <c r="I67" s="28"/>
      <c r="J67" s="28"/>
      <c r="K67" s="26">
        <f>SUM(L67)*2.5</f>
        <v>2.5</v>
      </c>
      <c r="L67" s="27">
        <v>1</v>
      </c>
      <c r="M67" s="11">
        <f>SUM(E67:K67)</f>
        <v>2.5</v>
      </c>
      <c r="N67" s="50">
        <f>SUM(M67*6)/100</f>
        <v>0.15</v>
      </c>
      <c r="O67" s="57">
        <f>SUM(N67)/2</f>
        <v>0.075</v>
      </c>
      <c r="P67" s="2"/>
      <c r="Q67" s="2"/>
      <c r="R67" s="2"/>
      <c r="S67" s="2"/>
      <c r="T67" s="35">
        <f>SUM(N67*4)</f>
        <v>0.6</v>
      </c>
      <c r="U67" s="51">
        <f>SUM(P67:T67)</f>
        <v>0.6</v>
      </c>
      <c r="V67" s="2"/>
      <c r="W67" s="2"/>
      <c r="X67" s="2"/>
      <c r="Y67" s="35">
        <f>SUM(O67*2)+SUM(V67:W67)</f>
        <v>0.15</v>
      </c>
      <c r="Z67" s="2"/>
      <c r="AA67" s="2"/>
      <c r="AB67" s="52">
        <f>SUM(Z67:AA67)</f>
        <v>0</v>
      </c>
      <c r="AC67" s="7"/>
      <c r="AD67" s="7"/>
      <c r="AE67" s="7"/>
      <c r="AF67" s="7"/>
      <c r="AG67" s="7"/>
      <c r="AH67" s="7"/>
      <c r="AI67" s="7"/>
    </row>
    <row r="68" spans="2:35" ht="16.5" customHeight="1">
      <c r="B68" s="14" t="s">
        <v>38</v>
      </c>
      <c r="C68" s="14" t="s">
        <v>20</v>
      </c>
      <c r="D68" s="15" t="s">
        <v>84</v>
      </c>
      <c r="E68" s="64">
        <v>0</v>
      </c>
      <c r="F68" s="64">
        <v>0</v>
      </c>
      <c r="G68" s="64">
        <v>0</v>
      </c>
      <c r="H68" s="21"/>
      <c r="I68" s="28"/>
      <c r="J68" s="28"/>
      <c r="K68" s="26">
        <f>SUM(L68)*2.5</f>
        <v>2.5</v>
      </c>
      <c r="L68" s="27">
        <v>1</v>
      </c>
      <c r="M68" s="11">
        <f>SUM(E68:K68)</f>
        <v>2.5</v>
      </c>
      <c r="N68" s="50">
        <f>SUM(M68*6)/100</f>
        <v>0.15</v>
      </c>
      <c r="O68" s="57">
        <f>SUM(N68)/2</f>
        <v>0.075</v>
      </c>
      <c r="P68" s="2"/>
      <c r="Q68" s="2"/>
      <c r="R68" s="2"/>
      <c r="S68" s="2"/>
      <c r="T68" s="35">
        <f>SUM(N68*4)</f>
        <v>0.6</v>
      </c>
      <c r="U68" s="51">
        <f>SUM(P68:T68)</f>
        <v>0.6</v>
      </c>
      <c r="V68" s="2"/>
      <c r="W68" s="2"/>
      <c r="X68" s="2"/>
      <c r="Y68" s="35">
        <f>SUM(O68*2)+SUM(V68:W68)</f>
        <v>0.15</v>
      </c>
      <c r="Z68" s="2"/>
      <c r="AA68" s="2"/>
      <c r="AB68" s="52">
        <f>SUM(Z68:AA68)</f>
        <v>0</v>
      </c>
      <c r="AC68" s="7"/>
      <c r="AD68" s="7"/>
      <c r="AE68" s="7"/>
      <c r="AF68" s="7"/>
      <c r="AG68" s="7"/>
      <c r="AH68" s="7"/>
      <c r="AI68" s="7"/>
    </row>
    <row r="69" spans="2:35" ht="16.5" customHeight="1">
      <c r="B69" s="14" t="s">
        <v>38</v>
      </c>
      <c r="C69" s="14" t="s">
        <v>20</v>
      </c>
      <c r="D69" s="15" t="s">
        <v>85</v>
      </c>
      <c r="E69" s="64">
        <v>0</v>
      </c>
      <c r="F69" s="64">
        <v>0</v>
      </c>
      <c r="G69" s="64">
        <v>0</v>
      </c>
      <c r="H69" s="21"/>
      <c r="I69" s="28"/>
      <c r="J69" s="28"/>
      <c r="K69" s="26">
        <f>SUM(L69)*2.5</f>
        <v>2.5</v>
      </c>
      <c r="L69" s="27">
        <v>1</v>
      </c>
      <c r="M69" s="11">
        <f>SUM(E69:K69)</f>
        <v>2.5</v>
      </c>
      <c r="N69" s="50">
        <f>SUM(M69*6)/100</f>
        <v>0.15</v>
      </c>
      <c r="O69" s="57">
        <f>SUM(N69)/2</f>
        <v>0.075</v>
      </c>
      <c r="P69" s="2"/>
      <c r="Q69" s="2"/>
      <c r="R69" s="2"/>
      <c r="S69" s="2"/>
      <c r="T69" s="35">
        <f>SUM(N69*4)</f>
        <v>0.6</v>
      </c>
      <c r="U69" s="51">
        <f>SUM(P69:T69)</f>
        <v>0.6</v>
      </c>
      <c r="V69" s="2"/>
      <c r="W69" s="2"/>
      <c r="X69" s="2"/>
      <c r="Y69" s="35">
        <f>SUM(O69*2)+SUM(V69:W69)</f>
        <v>0.15</v>
      </c>
      <c r="Z69" s="2"/>
      <c r="AA69" s="2"/>
      <c r="AB69" s="52">
        <f>SUM(Z69:AA69)</f>
        <v>0</v>
      </c>
      <c r="AC69" s="7"/>
      <c r="AD69" s="7"/>
      <c r="AE69" s="7"/>
      <c r="AF69" s="7"/>
      <c r="AG69" s="7"/>
      <c r="AH69" s="7"/>
      <c r="AI69" s="7"/>
    </row>
    <row r="70" spans="2:35" ht="16.5" customHeight="1">
      <c r="B70" s="14" t="s">
        <v>38</v>
      </c>
      <c r="C70" s="14" t="s">
        <v>20</v>
      </c>
      <c r="D70" s="15" t="s">
        <v>86</v>
      </c>
      <c r="E70" s="64">
        <v>0</v>
      </c>
      <c r="F70" s="64">
        <v>0</v>
      </c>
      <c r="G70" s="64">
        <v>0</v>
      </c>
      <c r="H70" s="21"/>
      <c r="I70" s="28"/>
      <c r="J70" s="28"/>
      <c r="K70" s="26">
        <f>SUM(L70)*2.5</f>
        <v>2.5</v>
      </c>
      <c r="L70" s="27">
        <v>1</v>
      </c>
      <c r="M70" s="11">
        <f>SUM(E70:K70)</f>
        <v>2.5</v>
      </c>
      <c r="N70" s="50">
        <f>SUM(M70*6)/100</f>
        <v>0.15</v>
      </c>
      <c r="O70" s="57">
        <f>SUM(N70)/2</f>
        <v>0.075</v>
      </c>
      <c r="P70" s="2"/>
      <c r="Q70" s="2"/>
      <c r="R70" s="2"/>
      <c r="S70" s="2"/>
      <c r="T70" s="35">
        <f>SUM(N70*4)</f>
        <v>0.6</v>
      </c>
      <c r="U70" s="51">
        <f>SUM(P70:T70)</f>
        <v>0.6</v>
      </c>
      <c r="V70" s="2"/>
      <c r="W70" s="2"/>
      <c r="X70" s="2"/>
      <c r="Y70" s="35">
        <f>SUM(O70*2)+SUM(V70:W70)</f>
        <v>0.15</v>
      </c>
      <c r="Z70" s="2"/>
      <c r="AA70" s="2"/>
      <c r="AB70" s="52">
        <f>SUM(Z70:AA70)</f>
        <v>0</v>
      </c>
      <c r="AC70" s="7"/>
      <c r="AD70" s="7"/>
      <c r="AE70" s="7"/>
      <c r="AF70" s="7"/>
      <c r="AG70" s="7"/>
      <c r="AH70" s="7"/>
      <c r="AI70" s="7"/>
    </row>
    <row r="71" spans="2:35" ht="16.5" customHeight="1">
      <c r="B71" s="14" t="s">
        <v>38</v>
      </c>
      <c r="C71" s="14" t="s">
        <v>20</v>
      </c>
      <c r="D71" s="15" t="s">
        <v>87</v>
      </c>
      <c r="E71" s="64">
        <v>0</v>
      </c>
      <c r="F71" s="64">
        <v>0</v>
      </c>
      <c r="G71" s="64">
        <v>0</v>
      </c>
      <c r="H71" s="21"/>
      <c r="I71" s="28"/>
      <c r="J71" s="28"/>
      <c r="K71" s="26">
        <f>SUM(L71)*2.5</f>
        <v>2.5</v>
      </c>
      <c r="L71" s="27">
        <v>1</v>
      </c>
      <c r="M71" s="11">
        <f>SUM(E71:K71)</f>
        <v>2.5</v>
      </c>
      <c r="N71" s="50">
        <f>SUM(M71*6)/100</f>
        <v>0.15</v>
      </c>
      <c r="O71" s="57">
        <f>SUM(N71)/2</f>
        <v>0.075</v>
      </c>
      <c r="P71" s="2"/>
      <c r="Q71" s="2"/>
      <c r="R71" s="2"/>
      <c r="S71" s="2"/>
      <c r="T71" s="35">
        <f>SUM(N71*4)</f>
        <v>0.6</v>
      </c>
      <c r="U71" s="51">
        <f>SUM(P71:T71)</f>
        <v>0.6</v>
      </c>
      <c r="V71" s="2"/>
      <c r="W71" s="2"/>
      <c r="X71" s="2"/>
      <c r="Y71" s="35">
        <f>SUM(O71*2)+SUM(V71:W71)</f>
        <v>0.15</v>
      </c>
      <c r="Z71" s="2"/>
      <c r="AA71" s="2"/>
      <c r="AB71" s="52">
        <f>SUM(Z71:AA71)</f>
        <v>0</v>
      </c>
      <c r="AC71" s="7"/>
      <c r="AD71" s="7"/>
      <c r="AE71" s="7"/>
      <c r="AF71" s="7"/>
      <c r="AG71" s="7"/>
      <c r="AH71" s="7"/>
      <c r="AI71" s="7"/>
    </row>
    <row r="72" spans="2:35" ht="16.5" customHeight="1">
      <c r="B72" s="14" t="s">
        <v>38</v>
      </c>
      <c r="C72" s="14" t="s">
        <v>20</v>
      </c>
      <c r="D72" s="15" t="s">
        <v>88</v>
      </c>
      <c r="E72" s="64">
        <v>0</v>
      </c>
      <c r="F72" s="64">
        <v>0</v>
      </c>
      <c r="G72" s="64">
        <v>0</v>
      </c>
      <c r="H72" s="21"/>
      <c r="I72" s="28"/>
      <c r="J72" s="28"/>
      <c r="K72" s="26">
        <f>SUM(L72)*2.5</f>
        <v>2.5</v>
      </c>
      <c r="L72" s="27">
        <v>1</v>
      </c>
      <c r="M72" s="11">
        <f>SUM(E72:K72)</f>
        <v>2.5</v>
      </c>
      <c r="N72" s="50">
        <f>SUM(M72*6)/100</f>
        <v>0.15</v>
      </c>
      <c r="O72" s="57">
        <f>SUM(N72)/2</f>
        <v>0.075</v>
      </c>
      <c r="P72" s="2"/>
      <c r="Q72" s="2"/>
      <c r="R72" s="2"/>
      <c r="S72" s="2"/>
      <c r="T72" s="35">
        <f>SUM(N72*4)</f>
        <v>0.6</v>
      </c>
      <c r="U72" s="51">
        <f>SUM(P72:T72)</f>
        <v>0.6</v>
      </c>
      <c r="V72" s="2"/>
      <c r="W72" s="2"/>
      <c r="X72" s="2"/>
      <c r="Y72" s="35">
        <f>SUM(O72*2)+SUM(V72:W72)</f>
        <v>0.15</v>
      </c>
      <c r="Z72" s="2"/>
      <c r="AA72" s="2"/>
      <c r="AB72" s="52">
        <f>SUM(Z72:AA72)</f>
        <v>0</v>
      </c>
      <c r="AC72" s="7"/>
      <c r="AD72" s="7"/>
      <c r="AE72" s="7"/>
      <c r="AF72" s="7"/>
      <c r="AG72" s="7"/>
      <c r="AH72" s="7"/>
      <c r="AI72" s="7"/>
    </row>
    <row r="73" spans="2:35" ht="16.5" customHeight="1">
      <c r="B73" s="14" t="s">
        <v>38</v>
      </c>
      <c r="C73" s="14" t="s">
        <v>20</v>
      </c>
      <c r="D73" s="15" t="s">
        <v>90</v>
      </c>
      <c r="E73" s="64">
        <v>0</v>
      </c>
      <c r="F73" s="64">
        <v>0</v>
      </c>
      <c r="G73" s="64">
        <v>0</v>
      </c>
      <c r="H73" s="21"/>
      <c r="I73" s="28"/>
      <c r="J73" s="28"/>
      <c r="K73" s="26">
        <f>SUM(L73)*2.5</f>
        <v>2.5</v>
      </c>
      <c r="L73" s="27">
        <v>1</v>
      </c>
      <c r="M73" s="11">
        <f>SUM(E73:K73)</f>
        <v>2.5</v>
      </c>
      <c r="N73" s="50">
        <f>SUM(M73*6)/100</f>
        <v>0.15</v>
      </c>
      <c r="O73" s="57">
        <f>SUM(N73)/2</f>
        <v>0.075</v>
      </c>
      <c r="P73" s="2"/>
      <c r="Q73" s="2"/>
      <c r="R73" s="2"/>
      <c r="S73" s="2"/>
      <c r="T73" s="35">
        <f>SUM(N73*4)</f>
        <v>0.6</v>
      </c>
      <c r="U73" s="51">
        <f>SUM(P73:T73)</f>
        <v>0.6</v>
      </c>
      <c r="V73" s="2"/>
      <c r="W73" s="2"/>
      <c r="X73" s="2"/>
      <c r="Y73" s="35">
        <f>SUM(O73*2)+SUM(V73:W73)</f>
        <v>0.15</v>
      </c>
      <c r="Z73" s="2"/>
      <c r="AA73" s="2"/>
      <c r="AB73" s="52">
        <f>SUM(Z73:AA73)</f>
        <v>0</v>
      </c>
      <c r="AC73" s="7"/>
      <c r="AD73" s="7"/>
      <c r="AE73" s="7"/>
      <c r="AF73" s="7"/>
      <c r="AG73" s="7"/>
      <c r="AH73" s="7"/>
      <c r="AI73" s="7"/>
    </row>
    <row r="74" spans="2:35" ht="16.5" customHeight="1">
      <c r="B74" s="14" t="s">
        <v>38</v>
      </c>
      <c r="C74" s="14" t="s">
        <v>20</v>
      </c>
      <c r="D74" s="15" t="s">
        <v>91</v>
      </c>
      <c r="E74" s="64">
        <v>0</v>
      </c>
      <c r="F74" s="64">
        <v>0</v>
      </c>
      <c r="G74" s="64">
        <v>0</v>
      </c>
      <c r="H74" s="21"/>
      <c r="I74" s="28"/>
      <c r="J74" s="28"/>
      <c r="K74" s="26">
        <f>SUM(L74)*2.5</f>
        <v>2.5</v>
      </c>
      <c r="L74" s="27">
        <v>1</v>
      </c>
      <c r="M74" s="11">
        <f>SUM(E74:K74)</f>
        <v>2.5</v>
      </c>
      <c r="N74" s="50">
        <f>SUM(M74*6)/100</f>
        <v>0.15</v>
      </c>
      <c r="O74" s="57">
        <f>SUM(N74)/2</f>
        <v>0.075</v>
      </c>
      <c r="P74" s="2"/>
      <c r="Q74" s="2"/>
      <c r="R74" s="2"/>
      <c r="S74" s="2"/>
      <c r="T74" s="35">
        <f>SUM(N74*4)</f>
        <v>0.6</v>
      </c>
      <c r="U74" s="51">
        <f>SUM(P74:T74)</f>
        <v>0.6</v>
      </c>
      <c r="V74" s="2"/>
      <c r="W74" s="2"/>
      <c r="X74" s="2"/>
      <c r="Y74" s="35">
        <f>SUM(O74*2)+SUM(V74:W74)</f>
        <v>0.15</v>
      </c>
      <c r="Z74" s="2"/>
      <c r="AA74" s="2"/>
      <c r="AB74" s="52">
        <f>SUM(Z74:AA74)</f>
        <v>0</v>
      </c>
      <c r="AC74" s="7"/>
      <c r="AD74" s="7"/>
      <c r="AE74" s="7"/>
      <c r="AF74" s="7"/>
      <c r="AG74" s="7"/>
      <c r="AH74" s="7"/>
      <c r="AI74" s="7"/>
    </row>
    <row r="75" spans="2:35" ht="16.5" customHeight="1">
      <c r="B75" s="14" t="s">
        <v>38</v>
      </c>
      <c r="C75" s="14" t="s">
        <v>20</v>
      </c>
      <c r="D75" s="15" t="s">
        <v>92</v>
      </c>
      <c r="E75" s="64">
        <v>0</v>
      </c>
      <c r="F75" s="64">
        <v>0</v>
      </c>
      <c r="G75" s="64">
        <v>0</v>
      </c>
      <c r="H75" s="21"/>
      <c r="I75" s="28"/>
      <c r="J75" s="28"/>
      <c r="K75" s="26">
        <f>SUM(L75)*2.5</f>
        <v>2.5</v>
      </c>
      <c r="L75" s="27">
        <v>1</v>
      </c>
      <c r="M75" s="11">
        <f>SUM(E75:K75)</f>
        <v>2.5</v>
      </c>
      <c r="N75" s="50">
        <f>SUM(M75*6)/100</f>
        <v>0.15</v>
      </c>
      <c r="O75" s="57">
        <f>SUM(N75)/2</f>
        <v>0.075</v>
      </c>
      <c r="P75" s="2"/>
      <c r="Q75" s="2"/>
      <c r="R75" s="2"/>
      <c r="S75" s="2"/>
      <c r="T75" s="35">
        <f>SUM(N75*4)</f>
        <v>0.6</v>
      </c>
      <c r="U75" s="51">
        <f>SUM(P75:T75)</f>
        <v>0.6</v>
      </c>
      <c r="V75" s="2"/>
      <c r="W75" s="2"/>
      <c r="X75" s="2"/>
      <c r="Y75" s="35">
        <f>SUM(O75*2)+SUM(V75:W75)</f>
        <v>0.15</v>
      </c>
      <c r="Z75" s="2"/>
      <c r="AA75" s="2"/>
      <c r="AB75" s="52">
        <f>SUM(Z75:AA75)</f>
        <v>0</v>
      </c>
      <c r="AC75" s="7"/>
      <c r="AD75" s="7"/>
      <c r="AE75" s="7"/>
      <c r="AF75" s="7"/>
      <c r="AG75" s="7"/>
      <c r="AH75" s="7"/>
      <c r="AI75" s="7"/>
    </row>
  </sheetData>
  <sheetProtection/>
  <mergeCells count="28">
    <mergeCell ref="AJ2:AJ3"/>
    <mergeCell ref="AK2:AK3"/>
    <mergeCell ref="A1:AI1"/>
    <mergeCell ref="A2:A3"/>
    <mergeCell ref="AG2:AG3"/>
    <mergeCell ref="AH2:AH3"/>
    <mergeCell ref="AD2:AD3"/>
    <mergeCell ref="L2:L3"/>
    <mergeCell ref="AB2:AB3"/>
    <mergeCell ref="B2:B3"/>
    <mergeCell ref="D2:D3"/>
    <mergeCell ref="E2:J2"/>
    <mergeCell ref="AE2:AE3"/>
    <mergeCell ref="AC2:AC3"/>
    <mergeCell ref="O2:O3"/>
    <mergeCell ref="Y2:Y3"/>
    <mergeCell ref="Z2:Z3"/>
    <mergeCell ref="AA2:AA3"/>
    <mergeCell ref="N2:N3"/>
    <mergeCell ref="M2:M3"/>
    <mergeCell ref="AI2:AI3"/>
    <mergeCell ref="AF2:AF3"/>
    <mergeCell ref="P2:P3"/>
    <mergeCell ref="Q2:Q3"/>
    <mergeCell ref="R2:R3"/>
    <mergeCell ref="S2:S3"/>
    <mergeCell ref="V2:V3"/>
    <mergeCell ref="W2:W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dcterms:created xsi:type="dcterms:W3CDTF">2012-09-06T06:58:08Z</dcterms:created>
  <dcterms:modified xsi:type="dcterms:W3CDTF">2015-07-12T16:55:39Z</dcterms:modified>
  <cp:category/>
  <cp:version/>
  <cp:contentType/>
  <cp:contentStatus/>
</cp:coreProperties>
</file>