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HELIOS IX OLB\"/>
    </mc:Choice>
  </mc:AlternateContent>
  <xr:revisionPtr revIDLastSave="0" documentId="8_{A03306B1-880A-4F26-8212-8BFFEFD42C3D}" xr6:coauthVersionLast="45" xr6:coauthVersionMax="45" xr10:uidLastSave="{00000000-0000-0000-0000-000000000000}"/>
  <bookViews>
    <workbookView xWindow="-120" yWindow="-120" windowWidth="20730" windowHeight="11310" xr2:uid="{E5CA8630-E6AF-491F-8FF6-035D9F11FEE2}"/>
  </bookViews>
  <sheets>
    <sheet name="harmonogram" sheetId="1" r:id="rId1"/>
    <sheet name="klasyfikacja drużynowa" sheetId="2" r:id="rId2"/>
    <sheet name="klasyfikacja indywidualna" sheetId="3" r:id="rId3"/>
    <sheet name="wyniki drużyn" sheetId="4" r:id="rId4"/>
  </sheets>
  <externalReferences>
    <externalReference r:id="rId5"/>
  </externalReferences>
  <definedNames>
    <definedName name="_xlnm._FilterDatabase" localSheetId="0" hidden="1">harmonogram!$A$2:$T$73</definedName>
    <definedName name="_xlnm._FilterDatabase" localSheetId="1" hidden="1">'klasyfikacja drużynowa'!$A$2:$G$27</definedName>
    <definedName name="_xlnm._FilterDatabase" localSheetId="2" hidden="1">'klasyfikacja indywidualna'!$B$3:$EX$41</definedName>
    <definedName name="_xlnm._FilterDatabase" localSheetId="3" hidden="1">'wyniki drużyn'!$A$2:$BU$23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76" i="1" l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U69" i="1"/>
  <c r="T69" i="1"/>
  <c r="U68" i="1"/>
  <c r="T68" i="1"/>
  <c r="U67" i="1"/>
  <c r="T67" i="1"/>
  <c r="U64" i="1"/>
  <c r="T64" i="1"/>
  <c r="U62" i="1"/>
  <c r="T62" i="1"/>
  <c r="U61" i="1"/>
  <c r="T61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AD19" i="1"/>
  <c r="U19" i="1"/>
  <c r="T19" i="1"/>
  <c r="AD18" i="1"/>
  <c r="U18" i="1"/>
  <c r="T18" i="1"/>
  <c r="AD17" i="1"/>
  <c r="U17" i="1"/>
  <c r="T17" i="1"/>
  <c r="AD16" i="1"/>
  <c r="U16" i="1"/>
  <c r="T16" i="1"/>
  <c r="AD15" i="1"/>
  <c r="U15" i="1"/>
  <c r="T15" i="1"/>
  <c r="AD14" i="1"/>
  <c r="U14" i="1"/>
  <c r="T14" i="1"/>
  <c r="AD13" i="1"/>
  <c r="U13" i="1"/>
  <c r="T13" i="1"/>
  <c r="AD12" i="1"/>
  <c r="U12" i="1"/>
  <c r="T12" i="1"/>
  <c r="AD11" i="1"/>
  <c r="U11" i="1"/>
  <c r="T11" i="1"/>
  <c r="AD10" i="1"/>
  <c r="U10" i="1"/>
  <c r="T10" i="1"/>
  <c r="AD9" i="1"/>
  <c r="U9" i="1"/>
  <c r="T9" i="1"/>
  <c r="AD8" i="1"/>
  <c r="U8" i="1"/>
  <c r="T8" i="1"/>
  <c r="AD7" i="1"/>
  <c r="U7" i="1"/>
  <c r="T7" i="1"/>
  <c r="AD6" i="1"/>
  <c r="U6" i="1"/>
  <c r="T6" i="1"/>
  <c r="AD5" i="1"/>
  <c r="U5" i="1"/>
  <c r="T5" i="1"/>
  <c r="AK4" i="1"/>
  <c r="AD4" i="1"/>
  <c r="U4" i="1"/>
  <c r="T4" i="1"/>
  <c r="AD3" i="1"/>
  <c r="T3" i="1"/>
  <c r="HQ2" i="1"/>
  <c r="HH2" i="1"/>
</calcChain>
</file>

<file path=xl/sharedStrings.xml><?xml version="1.0" encoding="utf-8"?>
<sst xmlns="http://schemas.openxmlformats.org/spreadsheetml/2006/main" count="1052" uniqueCount="81">
  <si>
    <t>LIGA TRÓJEK HELIOS IX sezon 2020</t>
  </si>
  <si>
    <t>runda</t>
  </si>
  <si>
    <t>LP</t>
  </si>
  <si>
    <t>T/N</t>
  </si>
  <si>
    <t>drużyna a</t>
  </si>
  <si>
    <t>drużyna b</t>
  </si>
  <si>
    <t>data</t>
  </si>
  <si>
    <t>godzina</t>
  </si>
  <si>
    <t>dzień</t>
  </si>
  <si>
    <t>p. meczowe</t>
  </si>
  <si>
    <t>punkty małe</t>
  </si>
  <si>
    <t>piny</t>
  </si>
  <si>
    <t>p</t>
  </si>
  <si>
    <t>WYBIERZ NAZWĘ DRUŻYNY</t>
  </si>
  <si>
    <t>I RUNDA - ELIMINACJE</t>
  </si>
  <si>
    <t>WIM1</t>
  </si>
  <si>
    <t>SOLIDARNOŚĆ ZLK OLSZTYN</t>
  </si>
  <si>
    <t>16.30</t>
  </si>
  <si>
    <t>środa</t>
  </si>
  <si>
    <t>:</t>
  </si>
  <si>
    <t>WIM2</t>
  </si>
  <si>
    <t>ENGLISH PERFECT</t>
  </si>
  <si>
    <t>PROMYK</t>
  </si>
  <si>
    <t>ORANGE SBK</t>
  </si>
  <si>
    <t>18.30</t>
  </si>
  <si>
    <t>BRW</t>
  </si>
  <si>
    <t>PCK</t>
  </si>
  <si>
    <t>WOLNY LOS</t>
  </si>
  <si>
    <t>lp</t>
  </si>
  <si>
    <t>Nazwa drużyny</t>
  </si>
  <si>
    <t>Liczba rozegranych meczy</t>
  </si>
  <si>
    <t>% wygranych</t>
  </si>
  <si>
    <t>średnia drużyny</t>
  </si>
  <si>
    <t>KLASYFIKACJA INDYWIDUALNA - LIGA TRÓJEK HELIOS IX sezon 2020</t>
  </si>
  <si>
    <t>statystyka ligi</t>
  </si>
  <si>
    <t>miejsce</t>
  </si>
  <si>
    <t>M/K/D</t>
  </si>
  <si>
    <t>Nazwisko i Imię</t>
  </si>
  <si>
    <t>średnia</t>
  </si>
  <si>
    <t>ilość paskow</t>
  </si>
  <si>
    <t>TOTALL</t>
  </si>
  <si>
    <t>PASKI&gt;=200</t>
  </si>
  <si>
    <t>Najlepsza gra</t>
  </si>
  <si>
    <t>Wygrane gry</t>
  </si>
  <si>
    <t>Remisowe gry</t>
  </si>
  <si>
    <t>Przegrane gry</t>
  </si>
  <si>
    <t>w</t>
  </si>
  <si>
    <t>r</t>
  </si>
  <si>
    <t>YEARWOOD ALLAN</t>
  </si>
  <si>
    <t>KOZIKOWSKI PRZEMYSŁAW</t>
  </si>
  <si>
    <t>BURAKOWSKI ŁUKASZ</t>
  </si>
  <si>
    <t>WOJDA DARIUSZ</t>
  </si>
  <si>
    <t>punkty:</t>
  </si>
  <si>
    <t>przeciwnik</t>
  </si>
  <si>
    <t>N</t>
  </si>
  <si>
    <t>T</t>
  </si>
  <si>
    <t/>
  </si>
  <si>
    <t>WITOLD BAUER</t>
  </si>
  <si>
    <t>JANUSZ SZYJKA</t>
  </si>
  <si>
    <t>ELŻBIETA LANGOWSKA</t>
  </si>
  <si>
    <t>JAKUB WARCABA</t>
  </si>
  <si>
    <t>MIECZYSŁAW KONTRYMOWICZ</t>
  </si>
  <si>
    <t>AGNIESZKA DOLEGA</t>
  </si>
  <si>
    <t>DOMINIK CZYŻ</t>
  </si>
  <si>
    <t>STANISŁAW STOPERZYŃSKI</t>
  </si>
  <si>
    <t>BARBARA WOJDA</t>
  </si>
  <si>
    <t>ZBIGNIEW KŁOSZEWSKI</t>
  </si>
  <si>
    <t>ALICJA PROTOKOWICZ</t>
  </si>
  <si>
    <t>ZOSIA SARNACKA</t>
  </si>
  <si>
    <t>ELKE SOWUL</t>
  </si>
  <si>
    <t>PIOTREK MIŚ</t>
  </si>
  <si>
    <t>MAREK HARKOWSKI</t>
  </si>
  <si>
    <t>ROMAN RYGIEL</t>
  </si>
  <si>
    <t>BRWGracz 4</t>
  </si>
  <si>
    <t>ORANGE SBKGracz 4</t>
  </si>
  <si>
    <t>PCKGracz 4</t>
  </si>
  <si>
    <t>DYBINSKI CEZARY</t>
  </si>
  <si>
    <t>MAJEWSKI PIOTR</t>
  </si>
  <si>
    <t>DYBINSKI KRYSPIN</t>
  </si>
  <si>
    <t>SEBASTIAN KOWALCZYK</t>
  </si>
  <si>
    <t>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</si>
</sst>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%"/>
    <numFmt numFmtId="165" formatCode="#,##0_ ;\-#,##0\ "/>
    <numFmt numFmtId="166" formatCode="_-* #,##0\ _z_ł_-;\-* #,##0\ _z_ł_-;_-* &quot;-&quot;??\ _z_ł_-;_-@_-"/>
    <numFmt numFmtId="167" formatCode="0.0"/>
    <numFmt numFmtId="168" formatCode="#,##0.0"/>
    <numFmt numFmtId="169" formatCode="#,###;[Red]\-#,###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b/>
      <sz val="10"/>
      <color indexed="56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i/>
      <sz val="8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8"/>
      <color theme="1" tint="0.499984740745262"/>
      <name val="Calibri"/>
      <family val="2"/>
      <charset val="238"/>
      <scheme val="minor"/>
    </font>
    <font>
      <sz val="8"/>
      <color theme="1" tint="0.499984740745262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 vertical="center"/>
    </xf>
    <xf numFmtId="1" fontId="8" fillId="3" borderId="5" xfId="0" applyNumberFormat="1" applyFont="1" applyFill="1" applyBorder="1" applyAlignment="1">
      <alignment horizontal="center" vertical="center"/>
    </xf>
    <xf numFmtId="1" fontId="8" fillId="3" borderId="6" xfId="0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horizontal="center" vertical="center"/>
    </xf>
    <xf numFmtId="1" fontId="9" fillId="3" borderId="7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22" fontId="5" fillId="0" borderId="0" xfId="0" applyNumberFormat="1" applyFont="1" applyAlignment="1">
      <alignment horizontal="center" vertical="center"/>
    </xf>
    <xf numFmtId="0" fontId="12" fillId="6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1" fontId="10" fillId="6" borderId="0" xfId="0" applyNumberFormat="1" applyFont="1" applyFill="1" applyAlignment="1">
      <alignment horizontal="center" vertical="center"/>
    </xf>
    <xf numFmtId="0" fontId="10" fillId="7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1" fontId="10" fillId="3" borderId="11" xfId="0" applyNumberFormat="1" applyFont="1" applyFill="1" applyBorder="1" applyAlignment="1">
      <alignment horizontal="center" vertical="center"/>
    </xf>
    <xf numFmtId="1" fontId="10" fillId="3" borderId="10" xfId="0" applyNumberFormat="1" applyFont="1" applyFill="1" applyBorder="1" applyAlignment="1">
      <alignment horizontal="center" vertical="center"/>
    </xf>
    <xf numFmtId="14" fontId="10" fillId="3" borderId="10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1" fontId="13" fillId="3" borderId="8" xfId="0" applyNumberFormat="1" applyFont="1" applyFill="1" applyBorder="1" applyAlignment="1">
      <alignment horizontal="center" vertical="center"/>
    </xf>
    <xf numFmtId="1" fontId="13" fillId="3" borderId="10" xfId="0" applyNumberFormat="1" applyFont="1" applyFill="1" applyBorder="1" applyAlignment="1">
      <alignment horizontal="center" vertical="center"/>
    </xf>
    <xf numFmtId="1" fontId="13" fillId="3" borderId="12" xfId="0" applyNumberFormat="1" applyFont="1" applyFill="1" applyBorder="1" applyAlignment="1">
      <alignment horizontal="center" vertical="center"/>
    </xf>
    <xf numFmtId="3" fontId="14" fillId="3" borderId="11" xfId="0" applyNumberFormat="1" applyFont="1" applyFill="1" applyBorder="1" applyAlignment="1">
      <alignment horizontal="center" vertical="center"/>
    </xf>
    <xf numFmtId="3" fontId="14" fillId="3" borderId="12" xfId="0" applyNumberFormat="1" applyFont="1" applyFill="1" applyBorder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0" fillId="7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1" fontId="10" fillId="3" borderId="16" xfId="0" applyNumberFormat="1" applyFont="1" applyFill="1" applyBorder="1" applyAlignment="1">
      <alignment horizontal="center" vertical="center"/>
    </xf>
    <xf numFmtId="1" fontId="10" fillId="3" borderId="15" xfId="0" applyNumberFormat="1" applyFont="1" applyFill="1" applyBorder="1" applyAlignment="1">
      <alignment horizontal="center" vertical="center"/>
    </xf>
    <xf numFmtId="14" fontId="10" fillId="3" borderId="17" xfId="0" applyNumberFormat="1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1" fontId="13" fillId="3" borderId="13" xfId="0" applyNumberFormat="1" applyFont="1" applyFill="1" applyBorder="1" applyAlignment="1">
      <alignment horizontal="center" vertical="center"/>
    </xf>
    <xf numFmtId="1" fontId="13" fillId="3" borderId="15" xfId="0" applyNumberFormat="1" applyFont="1" applyFill="1" applyBorder="1" applyAlignment="1">
      <alignment horizontal="center" vertical="center"/>
    </xf>
    <xf numFmtId="1" fontId="13" fillId="3" borderId="18" xfId="0" applyNumberFormat="1" applyFont="1" applyFill="1" applyBorder="1" applyAlignment="1">
      <alignment horizontal="center" vertical="center"/>
    </xf>
    <xf numFmtId="3" fontId="14" fillId="3" borderId="19" xfId="0" applyNumberFormat="1" applyFont="1" applyFill="1" applyBorder="1" applyAlignment="1">
      <alignment horizontal="center" vertical="center"/>
    </xf>
    <xf numFmtId="3" fontId="14" fillId="3" borderId="20" xfId="0" applyNumberFormat="1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 wrapText="1"/>
    </xf>
    <xf numFmtId="1" fontId="10" fillId="3" borderId="19" xfId="0" applyNumberFormat="1" applyFont="1" applyFill="1" applyBorder="1" applyAlignment="1">
      <alignment horizontal="center" vertical="center"/>
    </xf>
    <xf numFmtId="1" fontId="10" fillId="3" borderId="17" xfId="0" applyNumberFormat="1" applyFont="1" applyFill="1" applyBorder="1" applyAlignment="1">
      <alignment horizontal="center" vertical="center"/>
    </xf>
    <xf numFmtId="14" fontId="10" fillId="3" borderId="15" xfId="0" applyNumberFormat="1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1" fontId="13" fillId="3" borderId="17" xfId="0" applyNumberFormat="1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1" fontId="10" fillId="3" borderId="24" xfId="0" applyNumberFormat="1" applyFont="1" applyFill="1" applyBorder="1" applyAlignment="1">
      <alignment horizontal="center" vertical="center"/>
    </xf>
    <xf numFmtId="14" fontId="10" fillId="3" borderId="25" xfId="0" applyNumberFormat="1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1" fontId="13" fillId="3" borderId="22" xfId="0" applyNumberFormat="1" applyFont="1" applyFill="1" applyBorder="1" applyAlignment="1">
      <alignment horizontal="center" vertical="center"/>
    </xf>
    <xf numFmtId="1" fontId="13" fillId="3" borderId="25" xfId="0" applyNumberFormat="1" applyFont="1" applyFill="1" applyBorder="1" applyAlignment="1">
      <alignment horizontal="center" vertical="center"/>
    </xf>
    <xf numFmtId="1" fontId="13" fillId="3" borderId="27" xfId="0" applyNumberFormat="1" applyFont="1" applyFill="1" applyBorder="1" applyAlignment="1">
      <alignment horizontal="center" vertical="center"/>
    </xf>
    <xf numFmtId="3" fontId="14" fillId="3" borderId="24" xfId="0" applyNumberFormat="1" applyFont="1" applyFill="1" applyBorder="1" applyAlignment="1">
      <alignment horizontal="center" vertical="center"/>
    </xf>
    <xf numFmtId="3" fontId="14" fillId="3" borderId="28" xfId="0" applyNumberFormat="1" applyFont="1" applyFill="1" applyBorder="1" applyAlignment="1">
      <alignment horizontal="center" vertical="center"/>
    </xf>
    <xf numFmtId="3" fontId="14" fillId="3" borderId="16" xfId="0" applyNumberFormat="1" applyFont="1" applyFill="1" applyBorder="1" applyAlignment="1">
      <alignment horizontal="center" vertical="center"/>
    </xf>
    <xf numFmtId="3" fontId="14" fillId="3" borderId="18" xfId="0" applyNumberFormat="1" applyFont="1" applyFill="1" applyBorder="1" applyAlignment="1">
      <alignment horizontal="center" vertical="center"/>
    </xf>
    <xf numFmtId="3" fontId="14" fillId="3" borderId="29" xfId="0" applyNumberFormat="1" applyFont="1" applyFill="1" applyBorder="1" applyAlignment="1">
      <alignment horizontal="center" vertical="center"/>
    </xf>
    <xf numFmtId="3" fontId="14" fillId="3" borderId="30" xfId="0" applyNumberFormat="1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center" vertical="center" wrapText="1"/>
    </xf>
    <xf numFmtId="1" fontId="10" fillId="3" borderId="29" xfId="0" applyNumberFormat="1" applyFont="1" applyFill="1" applyBorder="1" applyAlignment="1">
      <alignment horizontal="center" vertical="center"/>
    </xf>
    <xf numFmtId="14" fontId="10" fillId="3" borderId="32" xfId="0" applyNumberFormat="1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1" fontId="13" fillId="3" borderId="31" xfId="0" applyNumberFormat="1" applyFont="1" applyFill="1" applyBorder="1" applyAlignment="1">
      <alignment horizontal="center" vertical="center"/>
    </xf>
    <xf numFmtId="1" fontId="13" fillId="3" borderId="32" xfId="0" applyNumberFormat="1" applyFont="1" applyFill="1" applyBorder="1" applyAlignment="1">
      <alignment horizontal="center" vertical="center"/>
    </xf>
    <xf numFmtId="1" fontId="13" fillId="3" borderId="34" xfId="0" applyNumberFormat="1" applyFont="1" applyFill="1" applyBorder="1" applyAlignment="1">
      <alignment horizontal="center" vertical="center"/>
    </xf>
    <xf numFmtId="1" fontId="13" fillId="3" borderId="9" xfId="0" applyNumberFormat="1" applyFont="1" applyFill="1" applyBorder="1" applyAlignment="1">
      <alignment horizontal="center" vertical="center"/>
    </xf>
    <xf numFmtId="1" fontId="13" fillId="3" borderId="11" xfId="0" applyNumberFormat="1" applyFont="1" applyFill="1" applyBorder="1" applyAlignment="1">
      <alignment horizontal="center" vertical="center"/>
    </xf>
    <xf numFmtId="1" fontId="13" fillId="3" borderId="14" xfId="0" applyNumberFormat="1" applyFont="1" applyFill="1" applyBorder="1" applyAlignment="1">
      <alignment horizontal="center" vertical="center"/>
    </xf>
    <xf numFmtId="1" fontId="13" fillId="3" borderId="20" xfId="0" applyNumberFormat="1" applyFont="1" applyFill="1" applyBorder="1" applyAlignment="1">
      <alignment horizontal="center" vertical="center"/>
    </xf>
    <xf numFmtId="1" fontId="13" fillId="3" borderId="19" xfId="0" applyNumberFormat="1" applyFont="1" applyFill="1" applyBorder="1" applyAlignment="1">
      <alignment horizontal="center" vertical="center"/>
    </xf>
    <xf numFmtId="1" fontId="13" fillId="3" borderId="35" xfId="0" applyNumberFormat="1" applyFont="1" applyFill="1" applyBorder="1" applyAlignment="1">
      <alignment horizontal="center" vertical="center"/>
    </xf>
    <xf numFmtId="1" fontId="13" fillId="3" borderId="30" xfId="0" applyNumberFormat="1" applyFont="1" applyFill="1" applyBorder="1" applyAlignment="1">
      <alignment horizontal="center" vertical="center"/>
    </xf>
    <xf numFmtId="1" fontId="13" fillId="3" borderId="29" xfId="0" applyNumberFormat="1" applyFont="1" applyFill="1" applyBorder="1" applyAlignment="1">
      <alignment horizontal="center" vertical="center"/>
    </xf>
    <xf numFmtId="1" fontId="13" fillId="3" borderId="36" xfId="0" applyNumberFormat="1" applyFont="1" applyFill="1" applyBorder="1" applyAlignment="1">
      <alignment horizontal="center" vertical="center"/>
    </xf>
    <xf numFmtId="1" fontId="13" fillId="3" borderId="28" xfId="0" applyNumberFormat="1" applyFont="1" applyFill="1" applyBorder="1" applyAlignment="1">
      <alignment horizontal="center" vertical="center"/>
    </xf>
    <xf numFmtId="1" fontId="13" fillId="3" borderId="24" xfId="0" applyNumberFormat="1" applyFont="1" applyFill="1" applyBorder="1" applyAlignment="1">
      <alignment horizontal="center" vertical="center"/>
    </xf>
    <xf numFmtId="1" fontId="13" fillId="3" borderId="37" xfId="0" applyNumberFormat="1" applyFont="1" applyFill="1" applyBorder="1" applyAlignment="1">
      <alignment horizontal="center" vertical="center"/>
    </xf>
    <xf numFmtId="1" fontId="13" fillId="3" borderId="16" xfId="0" applyNumberFormat="1" applyFont="1" applyFill="1" applyBorder="1" applyAlignment="1">
      <alignment horizontal="center" vertical="center"/>
    </xf>
    <xf numFmtId="0" fontId="10" fillId="7" borderId="38" xfId="0" applyFont="1" applyFill="1" applyBorder="1" applyAlignment="1">
      <alignment horizontal="center" vertical="center" wrapText="1"/>
    </xf>
    <xf numFmtId="0" fontId="10" fillId="7" borderId="39" xfId="0" applyFont="1" applyFill="1" applyBorder="1" applyAlignment="1">
      <alignment horizontal="center" vertical="center" wrapText="1"/>
    </xf>
    <xf numFmtId="0" fontId="10" fillId="7" borderId="40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19" xfId="0" applyNumberFormat="1" applyFont="1" applyBorder="1" applyAlignment="1">
      <alignment horizontal="center" vertical="center"/>
    </xf>
    <xf numFmtId="3" fontId="14" fillId="0" borderId="20" xfId="0" applyNumberFormat="1" applyFont="1" applyBorder="1" applyAlignment="1">
      <alignment horizontal="center" vertical="center"/>
    </xf>
    <xf numFmtId="1" fontId="10" fillId="3" borderId="25" xfId="0" applyNumberFormat="1" applyFont="1" applyFill="1" applyBorder="1" applyAlignment="1">
      <alignment horizontal="center" vertical="center"/>
    </xf>
    <xf numFmtId="3" fontId="14" fillId="0" borderId="24" xfId="0" applyNumberFormat="1" applyFont="1" applyBorder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 wrapText="1"/>
    </xf>
    <xf numFmtId="3" fontId="14" fillId="0" borderId="16" xfId="0" applyNumberFormat="1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 vertical="center"/>
    </xf>
    <xf numFmtId="3" fontId="14" fillId="0" borderId="29" xfId="0" applyNumberFormat="1" applyFont="1" applyBorder="1" applyAlignment="1">
      <alignment horizontal="center" vertical="center"/>
    </xf>
    <xf numFmtId="3" fontId="14" fillId="0" borderId="3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0" fontId="16" fillId="8" borderId="21" xfId="0" applyNumberFormat="1" applyFont="1" applyFill="1" applyBorder="1" applyAlignment="1">
      <alignment horizontal="center" vertical="center" wrapText="1"/>
    </xf>
    <xf numFmtId="20" fontId="16" fillId="8" borderId="17" xfId="0" applyNumberFormat="1" applyFont="1" applyFill="1" applyBorder="1" applyAlignment="1">
      <alignment horizontal="center" vertical="center" wrapText="1"/>
    </xf>
    <xf numFmtId="164" fontId="17" fillId="9" borderId="17" xfId="2" applyNumberFormat="1" applyFont="1" applyFill="1" applyBorder="1" applyAlignment="1">
      <alignment horizontal="center" vertical="center" wrapText="1"/>
    </xf>
    <xf numFmtId="3" fontId="17" fillId="9" borderId="17" xfId="0" applyNumberFormat="1" applyFont="1" applyFill="1" applyBorder="1" applyAlignment="1">
      <alignment horizontal="center" vertical="center" wrapText="1"/>
    </xf>
    <xf numFmtId="0" fontId="18" fillId="10" borderId="17" xfId="0" applyFont="1" applyFill="1" applyBorder="1" applyAlignment="1">
      <alignment horizontal="center"/>
    </xf>
    <xf numFmtId="3" fontId="16" fillId="11" borderId="21" xfId="0" applyNumberFormat="1" applyFont="1" applyFill="1" applyBorder="1" applyAlignment="1" applyProtection="1">
      <alignment horizontal="left"/>
      <protection hidden="1"/>
    </xf>
    <xf numFmtId="1" fontId="16" fillId="0" borderId="17" xfId="0" applyNumberFormat="1" applyFont="1" applyBorder="1" applyAlignment="1">
      <alignment horizontal="center"/>
    </xf>
    <xf numFmtId="165" fontId="16" fillId="0" borderId="17" xfId="1" applyNumberFormat="1" applyFont="1" applyBorder="1" applyAlignment="1">
      <alignment horizontal="right" vertical="center"/>
    </xf>
    <xf numFmtId="3" fontId="17" fillId="0" borderId="17" xfId="0" applyNumberFormat="1" applyFont="1" applyBorder="1" applyAlignment="1">
      <alignment horizontal="center"/>
    </xf>
    <xf numFmtId="164" fontId="0" fillId="9" borderId="17" xfId="2" applyNumberFormat="1" applyFont="1" applyFill="1" applyBorder="1"/>
    <xf numFmtId="3" fontId="0" fillId="9" borderId="17" xfId="0" applyNumberFormat="1" applyFill="1" applyBorder="1"/>
    <xf numFmtId="0" fontId="18" fillId="12" borderId="17" xfId="0" applyFont="1" applyFill="1" applyBorder="1" applyAlignment="1">
      <alignment horizontal="center"/>
    </xf>
    <xf numFmtId="164" fontId="0" fillId="0" borderId="0" xfId="2" applyNumberFormat="1" applyFont="1"/>
    <xf numFmtId="0" fontId="19" fillId="2" borderId="0" xfId="0" applyFont="1" applyFill="1" applyAlignment="1">
      <alignment vertical="center"/>
    </xf>
    <xf numFmtId="166" fontId="15" fillId="13" borderId="21" xfId="1" applyNumberFormat="1" applyFont="1" applyFill="1" applyBorder="1" applyAlignment="1">
      <alignment horizontal="center" vertical="center" wrapText="1"/>
    </xf>
    <xf numFmtId="166" fontId="15" fillId="13" borderId="42" xfId="1" applyNumberFormat="1" applyFont="1" applyFill="1" applyBorder="1" applyAlignment="1">
      <alignment horizontal="center" vertical="center" wrapText="1"/>
    </xf>
    <xf numFmtId="166" fontId="15" fillId="13" borderId="19" xfId="1" applyNumberFormat="1" applyFont="1" applyFill="1" applyBorder="1" applyAlignment="1">
      <alignment horizontal="center" vertical="center" wrapText="1"/>
    </xf>
    <xf numFmtId="0" fontId="19" fillId="14" borderId="21" xfId="0" applyFont="1" applyFill="1" applyBorder="1" applyAlignment="1">
      <alignment horizontal="center" vertical="center"/>
    </xf>
    <xf numFmtId="0" fontId="19" fillId="14" borderId="42" xfId="0" applyFont="1" applyFill="1" applyBorder="1" applyAlignment="1">
      <alignment horizontal="center" vertical="center"/>
    </xf>
    <xf numFmtId="0" fontId="20" fillId="14" borderId="42" xfId="0" applyFont="1" applyFill="1" applyBorder="1" applyAlignment="1">
      <alignment horizontal="center" vertical="center"/>
    </xf>
    <xf numFmtId="0" fontId="19" fillId="14" borderId="19" xfId="0" applyFont="1" applyFill="1" applyBorder="1" applyAlignment="1">
      <alignment horizontal="center" vertical="center"/>
    </xf>
    <xf numFmtId="0" fontId="21" fillId="0" borderId="0" xfId="0" applyFont="1"/>
    <xf numFmtId="0" fontId="21" fillId="15" borderId="35" xfId="0" applyFont="1" applyFill="1" applyBorder="1"/>
    <xf numFmtId="0" fontId="21" fillId="15" borderId="0" xfId="0" applyFont="1" applyFill="1"/>
    <xf numFmtId="0" fontId="22" fillId="15" borderId="0" xfId="0" applyFont="1" applyFill="1" applyAlignment="1">
      <alignment horizontal="center" vertical="center"/>
    </xf>
    <xf numFmtId="3" fontId="23" fillId="15" borderId="0" xfId="0" applyNumberFormat="1" applyFont="1" applyFill="1" applyAlignment="1">
      <alignment horizontal="center" vertical="center"/>
    </xf>
    <xf numFmtId="167" fontId="24" fillId="2" borderId="43" xfId="0" applyNumberFormat="1" applyFont="1" applyFill="1" applyBorder="1" applyAlignment="1">
      <alignment horizontal="center" vertical="center"/>
    </xf>
    <xf numFmtId="3" fontId="25" fillId="16" borderId="44" xfId="0" applyNumberFormat="1" applyFont="1" applyFill="1" applyBorder="1" applyAlignment="1">
      <alignment horizontal="center" vertical="center"/>
    </xf>
    <xf numFmtId="3" fontId="25" fillId="17" borderId="35" xfId="0" applyNumberFormat="1" applyFont="1" applyFill="1" applyBorder="1" applyAlignment="1">
      <alignment horizontal="center" vertical="center"/>
    </xf>
    <xf numFmtId="3" fontId="25" fillId="17" borderId="0" xfId="0" applyNumberFormat="1" applyFont="1" applyFill="1" applyAlignment="1">
      <alignment horizontal="center" vertical="center"/>
    </xf>
    <xf numFmtId="168" fontId="25" fillId="17" borderId="0" xfId="0" applyNumberFormat="1" applyFont="1" applyFill="1" applyAlignment="1">
      <alignment horizontal="center" vertical="center"/>
    </xf>
    <xf numFmtId="3" fontId="26" fillId="17" borderId="0" xfId="0" applyNumberFormat="1" applyFont="1" applyFill="1" applyAlignment="1">
      <alignment horizontal="center" vertical="center"/>
    </xf>
    <xf numFmtId="0" fontId="27" fillId="0" borderId="35" xfId="0" applyFont="1" applyBorder="1" applyAlignment="1">
      <alignment vertical="center"/>
    </xf>
    <xf numFmtId="0" fontId="24" fillId="18" borderId="45" xfId="0" applyFont="1" applyFill="1" applyBorder="1" applyAlignment="1">
      <alignment horizontal="center" vertical="center" textRotation="180"/>
    </xf>
    <xf numFmtId="0" fontId="24" fillId="18" borderId="46" xfId="0" applyFont="1" applyFill="1" applyBorder="1" applyAlignment="1">
      <alignment horizontal="center" vertical="center" textRotation="180"/>
    </xf>
    <xf numFmtId="0" fontId="27" fillId="14" borderId="47" xfId="0" applyFont="1" applyFill="1" applyBorder="1" applyAlignment="1">
      <alignment horizontal="center" vertical="center"/>
    </xf>
    <xf numFmtId="0" fontId="27" fillId="14" borderId="48" xfId="0" applyFont="1" applyFill="1" applyBorder="1" applyAlignment="1">
      <alignment horizontal="center" vertical="center"/>
    </xf>
    <xf numFmtId="0" fontId="24" fillId="19" borderId="17" xfId="0" applyFont="1" applyFill="1" applyBorder="1" applyAlignment="1">
      <alignment horizontal="center" vertical="center" textRotation="180"/>
    </xf>
    <xf numFmtId="0" fontId="24" fillId="19" borderId="42" xfId="0" applyFont="1" applyFill="1" applyBorder="1" applyAlignment="1">
      <alignment horizontal="center" vertical="center" textRotation="180"/>
    </xf>
    <xf numFmtId="0" fontId="28" fillId="13" borderId="17" xfId="0" applyFont="1" applyFill="1" applyBorder="1" applyAlignment="1">
      <alignment horizontal="center" vertical="center" textRotation="180"/>
    </xf>
    <xf numFmtId="0" fontId="22" fillId="20" borderId="45" xfId="0" applyFont="1" applyFill="1" applyBorder="1" applyAlignment="1">
      <alignment horizontal="center" vertical="top" textRotation="180" wrapText="1"/>
    </xf>
    <xf numFmtId="0" fontId="22" fillId="20" borderId="49" xfId="0" applyFont="1" applyFill="1" applyBorder="1" applyAlignment="1">
      <alignment horizontal="center" vertical="top" textRotation="180" wrapText="1"/>
    </xf>
    <xf numFmtId="0" fontId="29" fillId="17" borderId="49" xfId="0" applyFont="1" applyFill="1" applyBorder="1" applyAlignment="1">
      <alignment horizontal="center" vertical="top" textRotation="180" wrapText="1"/>
    </xf>
    <xf numFmtId="0" fontId="29" fillId="17" borderId="46" xfId="0" applyFont="1" applyFill="1" applyBorder="1" applyAlignment="1">
      <alignment horizontal="center" vertical="top" textRotation="180" wrapText="1"/>
    </xf>
    <xf numFmtId="0" fontId="30" fillId="5" borderId="45" xfId="0" applyFont="1" applyFill="1" applyBorder="1" applyAlignment="1">
      <alignment horizontal="center" vertical="center"/>
    </xf>
    <xf numFmtId="0" fontId="30" fillId="5" borderId="49" xfId="0" applyFont="1" applyFill="1" applyBorder="1" applyAlignment="1">
      <alignment horizontal="center" vertical="center"/>
    </xf>
    <xf numFmtId="0" fontId="31" fillId="15" borderId="48" xfId="0" applyFont="1" applyFill="1" applyBorder="1" applyAlignment="1">
      <alignment horizontal="center" vertical="center"/>
    </xf>
    <xf numFmtId="0" fontId="30" fillId="18" borderId="46" xfId="0" applyFont="1" applyFill="1" applyBorder="1" applyAlignment="1">
      <alignment horizontal="center" vertical="center" textRotation="90"/>
    </xf>
    <xf numFmtId="0" fontId="27" fillId="0" borderId="0" xfId="0" applyFont="1" applyAlignment="1">
      <alignment textRotation="90"/>
    </xf>
    <xf numFmtId="0" fontId="27" fillId="0" borderId="35" xfId="0" applyFont="1" applyBorder="1"/>
    <xf numFmtId="0" fontId="24" fillId="18" borderId="50" xfId="0" applyFont="1" applyFill="1" applyBorder="1" applyAlignment="1">
      <alignment horizontal="center" vertical="center"/>
    </xf>
    <xf numFmtId="0" fontId="24" fillId="18" borderId="51" xfId="0" applyFont="1" applyFill="1" applyBorder="1" applyAlignment="1">
      <alignment horizontal="center" vertical="center"/>
    </xf>
    <xf numFmtId="0" fontId="24" fillId="0" borderId="52" xfId="0" applyFont="1" applyBorder="1" applyAlignment="1">
      <alignment horizontal="left" vertical="center"/>
    </xf>
    <xf numFmtId="0" fontId="24" fillId="0" borderId="53" xfId="0" applyFont="1" applyBorder="1" applyAlignment="1">
      <alignment horizontal="left" vertical="center"/>
    </xf>
    <xf numFmtId="1" fontId="24" fillId="21" borderId="54" xfId="0" applyNumberFormat="1" applyFont="1" applyFill="1" applyBorder="1" applyAlignment="1">
      <alignment horizontal="center" vertical="center"/>
    </xf>
    <xf numFmtId="166" fontId="24" fillId="13" borderId="43" xfId="1" applyNumberFormat="1" applyFont="1" applyFill="1" applyBorder="1" applyAlignment="1">
      <alignment horizontal="center" vertical="center"/>
    </xf>
    <xf numFmtId="0" fontId="24" fillId="20" borderId="50" xfId="0" applyFont="1" applyFill="1" applyBorder="1" applyAlignment="1">
      <alignment horizontal="center" vertical="center"/>
    </xf>
    <xf numFmtId="0" fontId="24" fillId="20" borderId="55" xfId="0" applyFont="1" applyFill="1" applyBorder="1" applyAlignment="1">
      <alignment horizontal="center" vertical="center"/>
    </xf>
    <xf numFmtId="0" fontId="24" fillId="20" borderId="56" xfId="0" applyFont="1" applyFill="1" applyBorder="1" applyAlignment="1">
      <alignment horizontal="center" vertical="center"/>
    </xf>
    <xf numFmtId="0" fontId="32" fillId="17" borderId="55" xfId="0" applyFont="1" applyFill="1" applyBorder="1" applyAlignment="1">
      <alignment horizontal="center" vertical="center"/>
    </xf>
    <xf numFmtId="1" fontId="32" fillId="17" borderId="55" xfId="0" applyNumberFormat="1" applyFont="1" applyFill="1" applyBorder="1" applyAlignment="1">
      <alignment horizontal="center" vertical="center"/>
    </xf>
    <xf numFmtId="0" fontId="27" fillId="0" borderId="57" xfId="0" applyFont="1" applyBorder="1" applyAlignment="1">
      <alignment horizontal="center"/>
    </xf>
    <xf numFmtId="0" fontId="27" fillId="0" borderId="55" xfId="0" applyFont="1" applyBorder="1" applyAlignment="1">
      <alignment horizontal="center"/>
    </xf>
    <xf numFmtId="0" fontId="33" fillId="0" borderId="52" xfId="0" applyFont="1" applyBorder="1" applyAlignment="1">
      <alignment horizontal="center"/>
    </xf>
    <xf numFmtId="0" fontId="33" fillId="0" borderId="53" xfId="0" applyFont="1" applyBorder="1" applyAlignment="1">
      <alignment horizontal="center"/>
    </xf>
    <xf numFmtId="0" fontId="24" fillId="18" borderId="53" xfId="0" applyFont="1" applyFill="1" applyBorder="1" applyAlignment="1">
      <alignment horizontal="center" vertical="center"/>
    </xf>
    <xf numFmtId="0" fontId="27" fillId="2" borderId="57" xfId="0" applyFont="1" applyFill="1" applyBorder="1" applyAlignment="1">
      <alignment horizontal="center"/>
    </xf>
    <xf numFmtId="0" fontId="27" fillId="2" borderId="55" xfId="0" applyFont="1" applyFill="1" applyBorder="1" applyAlignment="1">
      <alignment horizontal="center"/>
    </xf>
    <xf numFmtId="0" fontId="27" fillId="0" borderId="0" xfId="0" applyFont="1"/>
    <xf numFmtId="0" fontId="24" fillId="18" borderId="58" xfId="0" applyFont="1" applyFill="1" applyBorder="1" applyAlignment="1">
      <alignment horizontal="center" vertical="center"/>
    </xf>
    <xf numFmtId="0" fontId="27" fillId="0" borderId="59" xfId="0" applyFont="1" applyBorder="1" applyAlignment="1">
      <alignment horizontal="center"/>
    </xf>
    <xf numFmtId="0" fontId="27" fillId="2" borderId="59" xfId="0" applyFont="1" applyFill="1" applyBorder="1" applyAlignment="1">
      <alignment horizontal="center"/>
    </xf>
    <xf numFmtId="0" fontId="27" fillId="2" borderId="56" xfId="0" applyFont="1" applyFill="1" applyBorder="1" applyAlignment="1">
      <alignment horizontal="center"/>
    </xf>
    <xf numFmtId="0" fontId="27" fillId="0" borderId="56" xfId="0" applyFont="1" applyBorder="1" applyAlignment="1">
      <alignment horizontal="center"/>
    </xf>
    <xf numFmtId="0" fontId="24" fillId="0" borderId="59" xfId="0" applyFont="1" applyBorder="1" applyAlignment="1">
      <alignment horizontal="left" vertical="center"/>
    </xf>
    <xf numFmtId="0" fontId="20" fillId="0" borderId="0" xfId="0" applyFont="1"/>
    <xf numFmtId="166" fontId="24" fillId="0" borderId="0" xfId="1" applyNumberFormat="1" applyFont="1" applyAlignment="1">
      <alignment horizontal="center" vertical="center"/>
    </xf>
    <xf numFmtId="3" fontId="0" fillId="22" borderId="0" xfId="0" applyNumberFormat="1" applyFill="1"/>
    <xf numFmtId="3" fontId="0" fillId="23" borderId="17" xfId="0" applyNumberFormat="1" applyFill="1" applyBorder="1" applyAlignment="1">
      <alignment horizontal="center" vertical="center"/>
    </xf>
    <xf numFmtId="3" fontId="0" fillId="23" borderId="21" xfId="0" applyNumberFormat="1" applyFill="1" applyBorder="1" applyAlignment="1">
      <alignment horizontal="center" vertical="center"/>
    </xf>
    <xf numFmtId="3" fontId="0" fillId="23" borderId="42" xfId="0" applyNumberFormat="1" applyFill="1" applyBorder="1" applyAlignment="1">
      <alignment horizontal="center" vertical="center"/>
    </xf>
    <xf numFmtId="3" fontId="0" fillId="23" borderId="19" xfId="0" applyNumberFormat="1" applyFill="1" applyBorder="1" applyAlignment="1">
      <alignment horizontal="center" vertical="center"/>
    </xf>
    <xf numFmtId="3" fontId="2" fillId="22" borderId="0" xfId="0" applyNumberFormat="1" applyFont="1" applyFill="1"/>
    <xf numFmtId="3" fontId="0" fillId="0" borderId="0" xfId="0" applyNumberFormat="1"/>
    <xf numFmtId="3" fontId="4" fillId="0" borderId="0" xfId="0" applyNumberFormat="1" applyFont="1"/>
    <xf numFmtId="3" fontId="4" fillId="24" borderId="17" xfId="0" applyNumberFormat="1" applyFont="1" applyFill="1" applyBorder="1" applyAlignment="1">
      <alignment vertical="center"/>
    </xf>
    <xf numFmtId="3" fontId="34" fillId="24" borderId="21" xfId="0" applyNumberFormat="1" applyFont="1" applyFill="1" applyBorder="1" applyAlignment="1">
      <alignment horizontal="center" vertical="center" wrapText="1"/>
    </xf>
    <xf numFmtId="3" fontId="34" fillId="24" borderId="47" xfId="0" applyNumberFormat="1" applyFont="1" applyFill="1" applyBorder="1" applyAlignment="1">
      <alignment horizontal="center" vertical="center" wrapText="1"/>
    </xf>
    <xf numFmtId="3" fontId="34" fillId="24" borderId="48" xfId="0" applyNumberFormat="1" applyFont="1" applyFill="1" applyBorder="1" applyAlignment="1">
      <alignment horizontal="center" vertical="center" wrapText="1"/>
    </xf>
    <xf numFmtId="3" fontId="35" fillId="2" borderId="46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3" fontId="2" fillId="0" borderId="0" xfId="1" applyNumberFormat="1" applyFont="1"/>
    <xf numFmtId="3" fontId="2" fillId="0" borderId="17" xfId="0" applyNumberFormat="1" applyFont="1" applyBorder="1" applyAlignment="1">
      <alignment horizontal="center" vertical="center"/>
    </xf>
    <xf numFmtId="3" fontId="0" fillId="12" borderId="45" xfId="1" applyNumberFormat="1" applyFont="1" applyFill="1" applyBorder="1" applyAlignment="1">
      <alignment horizontal="center" vertical="center"/>
    </xf>
    <xf numFmtId="3" fontId="36" fillId="12" borderId="49" xfId="1" applyNumberFormat="1" applyFont="1" applyFill="1" applyBorder="1" applyAlignment="1">
      <alignment horizontal="center" vertical="center"/>
    </xf>
    <xf numFmtId="3" fontId="0" fillId="12" borderId="49" xfId="1" applyNumberFormat="1" applyFont="1" applyFill="1" applyBorder="1" applyAlignment="1">
      <alignment horizontal="center" vertical="center"/>
    </xf>
    <xf numFmtId="3" fontId="0" fillId="12" borderId="49" xfId="1" applyNumberFormat="1" applyFont="1" applyFill="1" applyBorder="1" applyAlignment="1">
      <alignment horizontal="right" vertical="center"/>
    </xf>
    <xf numFmtId="3" fontId="0" fillId="12" borderId="46" xfId="1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0" fillId="0" borderId="0" xfId="1" applyNumberFormat="1" applyFont="1"/>
    <xf numFmtId="3" fontId="0" fillId="0" borderId="0" xfId="0" applyNumberFormat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169" fontId="34" fillId="2" borderId="56" xfId="0" applyNumberFormat="1" applyFont="1" applyFill="1" applyBorder="1" applyAlignment="1">
      <alignment horizontal="center" vertical="center"/>
    </xf>
    <xf numFmtId="169" fontId="37" fillId="2" borderId="56" xfId="0" applyNumberFormat="1" applyFont="1" applyFill="1" applyBorder="1" applyAlignment="1">
      <alignment horizontal="center" vertical="center"/>
    </xf>
    <xf numFmtId="169" fontId="37" fillId="2" borderId="58" xfId="0" applyNumberFormat="1" applyFont="1" applyFill="1" applyBorder="1" applyAlignment="1">
      <alignment horizontal="center" vertical="center"/>
    </xf>
    <xf numFmtId="3" fontId="0" fillId="0" borderId="60" xfId="0" applyNumberForma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/>
  </cellXfs>
  <cellStyles count="3">
    <cellStyle name="Dziesiętny" xfId="1" builtinId="3"/>
    <cellStyle name="Normalny" xfId="0" builtinId="0"/>
    <cellStyle name="Procentowy" xfId="2" builtinId="5"/>
  </cellStyles>
  <dxfs count="356"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yniki-Liga-trojek-WITEK%20HELIOS%20IX-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klasyfikacja drużynowa"/>
      <sheetName val="klasyfikacja indywidualna"/>
      <sheetName val="wyniki drużyn"/>
      <sheetName val="lista startowa"/>
      <sheetName val="MAKRA"/>
    </sheetNames>
    <sheetDataSet>
      <sheetData sheetId="0"/>
      <sheetData sheetId="1"/>
      <sheetData sheetId="2"/>
      <sheetData sheetId="3"/>
      <sheetData sheetId="4">
        <row r="2">
          <cell r="B2" t="str">
            <v>PCK</v>
          </cell>
        </row>
        <row r="3">
          <cell r="B3" t="str">
            <v>ORANGE SBK</v>
          </cell>
        </row>
        <row r="4">
          <cell r="B4" t="str">
            <v>PROMYK</v>
          </cell>
        </row>
        <row r="5">
          <cell r="B5" t="str">
            <v>BRW</v>
          </cell>
        </row>
        <row r="6">
          <cell r="B6" t="str">
            <v>WIM1</v>
          </cell>
        </row>
        <row r="7">
          <cell r="B7" t="str">
            <v>WIM2</v>
          </cell>
        </row>
        <row r="8">
          <cell r="B8" t="str">
            <v>ENGLISH PERFECT</v>
          </cell>
        </row>
        <row r="9">
          <cell r="B9" t="str">
            <v>SOLIDARNOŚĆ ZLK OLSZTYN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362C7-0A00-463A-B028-79A036B55C33}">
  <sheetPr codeName="Arkusz1"/>
  <dimension ref="A1:HQ401"/>
  <sheetViews>
    <sheetView showGridLines="0" tabSelected="1" workbookViewId="0">
      <pane xSplit="1" ySplit="2" topLeftCell="B3" activePane="bottomRight" state="frozen"/>
      <selection activeCell="K5" sqref="K5"/>
      <selection pane="topRight" activeCell="K5" sqref="K5"/>
      <selection pane="bottomLeft" activeCell="K5" sqref="K5"/>
      <selection pane="bottomRight" sqref="A1:S1"/>
    </sheetView>
  </sheetViews>
  <sheetFormatPr defaultColWidth="9.140625" defaultRowHeight="12.95" customHeight="1" x14ac:dyDescent="0.25"/>
  <cols>
    <col min="1" max="1" width="6.42578125" style="2" customWidth="1"/>
    <col min="2" max="3" width="6.140625" style="2" customWidth="1"/>
    <col min="4" max="5" width="22.28515625" style="2" bestFit="1" customWidth="1"/>
    <col min="6" max="6" width="10.140625" style="2" bestFit="1" customWidth="1"/>
    <col min="7" max="8" width="8.28515625" style="2" customWidth="1"/>
    <col min="9" max="9" width="8.140625" style="109" customWidth="1"/>
    <col min="10" max="10" width="1.42578125" style="109" customWidth="1"/>
    <col min="11" max="12" width="8.140625" style="109" customWidth="1"/>
    <col min="13" max="13" width="1.42578125" style="109" customWidth="1"/>
    <col min="14" max="15" width="8.140625" style="109" customWidth="1"/>
    <col min="16" max="16" width="1.42578125" style="109" customWidth="1"/>
    <col min="17" max="17" width="8.140625" style="109" customWidth="1"/>
    <col min="18" max="18" width="6.42578125" style="108" customWidth="1"/>
    <col min="19" max="19" width="6.7109375" style="108" customWidth="1"/>
    <col min="20" max="20" width="19" style="2" customWidth="1"/>
    <col min="21" max="21" width="22.140625" style="2" bestFit="1" customWidth="1"/>
    <col min="22" max="22" width="15.140625" style="3" bestFit="1" customWidth="1"/>
    <col min="23" max="23" width="15.140625" style="4" bestFit="1" customWidth="1"/>
    <col min="24" max="25" width="9.140625" style="4"/>
    <col min="26" max="26" width="9.140625" style="3" customWidth="1"/>
    <col min="27" max="29" width="9.140625" style="4"/>
    <col min="30" max="30" width="21.7109375" style="5" bestFit="1" customWidth="1"/>
    <col min="31" max="34" width="9.140625" style="3"/>
    <col min="35" max="16384" width="9.140625" style="2"/>
  </cols>
  <sheetData>
    <row r="1" spans="1:225" ht="12.9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25" ht="16.5" customHeight="1" thickBot="1" x14ac:dyDescent="0.3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9" t="s">
        <v>9</v>
      </c>
      <c r="J2" s="10"/>
      <c r="K2" s="11"/>
      <c r="L2" s="12" t="s">
        <v>10</v>
      </c>
      <c r="M2" s="12"/>
      <c r="N2" s="12"/>
      <c r="O2" s="12" t="s">
        <v>11</v>
      </c>
      <c r="P2" s="12"/>
      <c r="Q2" s="12"/>
      <c r="R2" s="13" t="s">
        <v>12</v>
      </c>
      <c r="S2" s="14" t="s">
        <v>12</v>
      </c>
      <c r="T2" s="15"/>
      <c r="U2" s="16" t="s">
        <v>13</v>
      </c>
      <c r="V2" s="17"/>
      <c r="W2" s="17"/>
      <c r="X2" s="2"/>
      <c r="Y2" s="2"/>
      <c r="AA2" s="2"/>
      <c r="AB2" s="2"/>
      <c r="AC2" s="2"/>
      <c r="AD2" s="5" t="s">
        <v>13</v>
      </c>
      <c r="HH2" s="2" t="str">
        <f>'[1]lista startowa'!B8</f>
        <v>ENGLISH PERFECT</v>
      </c>
      <c r="HQ2" s="2" t="str">
        <f>'[1]lista startowa'!B9</f>
        <v>SOLIDARNOŚĆ ZLK OLSZTYN</v>
      </c>
    </row>
    <row r="3" spans="1:225" ht="12.95" customHeight="1" thickBot="1" x14ac:dyDescent="0.3">
      <c r="A3" s="18" t="s">
        <v>14</v>
      </c>
      <c r="B3" s="19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0"/>
      <c r="T3" s="2" t="str">
        <f t="shared" ref="T3:T62" si="0">IF(D3=U$2,E3,IF(E3=U$2,D3,""))</f>
        <v/>
      </c>
      <c r="W3" s="17"/>
      <c r="AD3" s="5" t="str">
        <f>'[1]lista startowa'!B2</f>
        <v>PCK</v>
      </c>
    </row>
    <row r="4" spans="1:225" ht="12.95" customHeight="1" x14ac:dyDescent="0.25">
      <c r="A4" s="21">
        <v>1</v>
      </c>
      <c r="B4" s="22">
        <v>1</v>
      </c>
      <c r="C4" s="23" t="s">
        <v>54</v>
      </c>
      <c r="D4" s="24" t="s">
        <v>15</v>
      </c>
      <c r="E4" s="25" t="s">
        <v>16</v>
      </c>
      <c r="F4" s="26">
        <v>43866</v>
      </c>
      <c r="G4" s="27" t="s">
        <v>17</v>
      </c>
      <c r="H4" s="28" t="s">
        <v>18</v>
      </c>
      <c r="I4" s="29">
        <v>0</v>
      </c>
      <c r="J4" s="30" t="s">
        <v>19</v>
      </c>
      <c r="K4" s="31">
        <v>0</v>
      </c>
      <c r="L4" s="29">
        <v>0</v>
      </c>
      <c r="M4" s="30" t="s">
        <v>19</v>
      </c>
      <c r="N4" s="31">
        <v>0</v>
      </c>
      <c r="O4" s="29">
        <v>0</v>
      </c>
      <c r="P4" s="30" t="s">
        <v>19</v>
      </c>
      <c r="Q4" s="31">
        <v>0</v>
      </c>
      <c r="R4" s="32">
        <v>0</v>
      </c>
      <c r="S4" s="33">
        <v>0</v>
      </c>
      <c r="T4" s="2" t="str">
        <f t="shared" si="0"/>
        <v/>
      </c>
      <c r="U4" s="34" t="str">
        <f t="shared" ref="U4:U59" si="1">IF(OR(D4=U$2,E4=U$2),F4,"")</f>
        <v/>
      </c>
      <c r="W4" s="17"/>
      <c r="X4" s="2"/>
      <c r="Y4" s="2"/>
      <c r="AA4" s="2"/>
      <c r="AB4" s="2"/>
      <c r="AD4" s="5" t="str">
        <f>'[1]lista startowa'!B3</f>
        <v>ORANGE SBK</v>
      </c>
      <c r="AK4" s="2" t="str">
        <f>IF(AH4&gt;0,IF(OR((AD4+AE4)/AJ4&lt;&gt;4,(AF4+AG4)/AJ4&lt;&gt;40),"!",""),"")</f>
        <v/>
      </c>
    </row>
    <row r="5" spans="1:225" ht="12.95" customHeight="1" x14ac:dyDescent="0.25">
      <c r="A5" s="35">
        <v>1</v>
      </c>
      <c r="B5" s="36">
        <v>2</v>
      </c>
      <c r="C5" s="37" t="s">
        <v>55</v>
      </c>
      <c r="D5" s="38" t="s">
        <v>20</v>
      </c>
      <c r="E5" s="39" t="s">
        <v>21</v>
      </c>
      <c r="F5" s="40">
        <v>43866</v>
      </c>
      <c r="G5" s="41" t="s">
        <v>17</v>
      </c>
      <c r="H5" s="42" t="s">
        <v>18</v>
      </c>
      <c r="I5" s="43">
        <v>0</v>
      </c>
      <c r="J5" s="44" t="s">
        <v>19</v>
      </c>
      <c r="K5" s="45">
        <v>4</v>
      </c>
      <c r="L5" s="43">
        <v>12</v>
      </c>
      <c r="M5" s="44" t="s">
        <v>19</v>
      </c>
      <c r="N5" s="45">
        <v>28</v>
      </c>
      <c r="O5" s="43">
        <v>2615</v>
      </c>
      <c r="P5" s="44" t="s">
        <v>19</v>
      </c>
      <c r="Q5" s="45">
        <v>3050</v>
      </c>
      <c r="R5" s="46">
        <v>12</v>
      </c>
      <c r="S5" s="47">
        <v>24</v>
      </c>
      <c r="T5" s="2" t="str">
        <f t="shared" si="0"/>
        <v/>
      </c>
      <c r="U5" s="34" t="str">
        <f t="shared" si="1"/>
        <v/>
      </c>
      <c r="W5" s="17"/>
      <c r="X5" s="2"/>
      <c r="Y5" s="2"/>
      <c r="AA5" s="2"/>
      <c r="AB5" s="2"/>
      <c r="AD5" s="5" t="str">
        <f>'[1]lista startowa'!B4</f>
        <v>PROMYK</v>
      </c>
    </row>
    <row r="6" spans="1:225" ht="12.95" customHeight="1" x14ac:dyDescent="0.25">
      <c r="A6" s="35">
        <v>1</v>
      </c>
      <c r="B6" s="48">
        <v>3</v>
      </c>
      <c r="C6" s="37" t="s">
        <v>54</v>
      </c>
      <c r="D6" s="49" t="s">
        <v>22</v>
      </c>
      <c r="E6" s="50" t="s">
        <v>23</v>
      </c>
      <c r="F6" s="51">
        <v>43866</v>
      </c>
      <c r="G6" s="52" t="s">
        <v>24</v>
      </c>
      <c r="H6" s="53" t="s">
        <v>18</v>
      </c>
      <c r="I6" s="43">
        <v>0</v>
      </c>
      <c r="J6" s="54" t="s">
        <v>19</v>
      </c>
      <c r="K6" s="45">
        <v>0</v>
      </c>
      <c r="L6" s="43">
        <v>0</v>
      </c>
      <c r="M6" s="54" t="s">
        <v>19</v>
      </c>
      <c r="N6" s="45">
        <v>0</v>
      </c>
      <c r="O6" s="43">
        <v>0</v>
      </c>
      <c r="P6" s="54" t="s">
        <v>19</v>
      </c>
      <c r="Q6" s="45">
        <v>0</v>
      </c>
      <c r="R6" s="46">
        <v>0</v>
      </c>
      <c r="S6" s="47">
        <v>0</v>
      </c>
      <c r="T6" s="2" t="str">
        <f t="shared" si="0"/>
        <v/>
      </c>
      <c r="U6" s="34" t="str">
        <f t="shared" si="1"/>
        <v/>
      </c>
      <c r="W6" s="17"/>
      <c r="X6" s="2"/>
      <c r="Y6" s="2"/>
      <c r="AA6" s="2"/>
      <c r="AB6" s="2"/>
      <c r="AD6" s="5" t="str">
        <f>'[1]lista startowa'!B5</f>
        <v>BRW</v>
      </c>
    </row>
    <row r="7" spans="1:225" ht="12.95" customHeight="1" thickBot="1" x14ac:dyDescent="0.3">
      <c r="A7" s="55">
        <v>1</v>
      </c>
      <c r="B7" s="48">
        <v>4</v>
      </c>
      <c r="C7" s="56" t="s">
        <v>54</v>
      </c>
      <c r="D7" s="57" t="s">
        <v>25</v>
      </c>
      <c r="E7" s="57" t="s">
        <v>26</v>
      </c>
      <c r="F7" s="58">
        <v>43866</v>
      </c>
      <c r="G7" s="59" t="s">
        <v>24</v>
      </c>
      <c r="H7" s="60" t="s">
        <v>18</v>
      </c>
      <c r="I7" s="61">
        <v>0</v>
      </c>
      <c r="J7" s="62" t="s">
        <v>19</v>
      </c>
      <c r="K7" s="63">
        <v>0</v>
      </c>
      <c r="L7" s="61">
        <v>0</v>
      </c>
      <c r="M7" s="62">
        <v>4</v>
      </c>
      <c r="N7" s="63">
        <v>0</v>
      </c>
      <c r="O7" s="61">
        <v>0</v>
      </c>
      <c r="P7" s="62" t="s">
        <v>19</v>
      </c>
      <c r="Q7" s="63">
        <v>0</v>
      </c>
      <c r="R7" s="64">
        <v>0</v>
      </c>
      <c r="S7" s="65">
        <v>0</v>
      </c>
      <c r="T7" s="2" t="str">
        <f t="shared" si="0"/>
        <v/>
      </c>
      <c r="U7" s="34" t="str">
        <f t="shared" si="1"/>
        <v/>
      </c>
      <c r="W7" s="17"/>
      <c r="X7" s="2"/>
      <c r="Y7" s="2"/>
      <c r="AA7" s="2"/>
      <c r="AB7" s="2"/>
      <c r="AD7" s="5" t="str">
        <f>'[1]lista startowa'!B6</f>
        <v>WIM1</v>
      </c>
    </row>
    <row r="8" spans="1:225" ht="12.95" customHeight="1" x14ac:dyDescent="0.25">
      <c r="A8" s="21">
        <v>2</v>
      </c>
      <c r="B8" s="22">
        <v>5</v>
      </c>
      <c r="C8" s="23" t="s">
        <v>54</v>
      </c>
      <c r="D8" s="24" t="s">
        <v>16</v>
      </c>
      <c r="E8" s="25" t="s">
        <v>26</v>
      </c>
      <c r="F8" s="26">
        <v>43880</v>
      </c>
      <c r="G8" s="27" t="s">
        <v>17</v>
      </c>
      <c r="H8" s="28" t="s">
        <v>18</v>
      </c>
      <c r="I8" s="43">
        <v>0</v>
      </c>
      <c r="J8" s="44" t="s">
        <v>19</v>
      </c>
      <c r="K8" s="45">
        <v>0</v>
      </c>
      <c r="L8" s="43">
        <v>0</v>
      </c>
      <c r="M8" s="44" t="s">
        <v>19</v>
      </c>
      <c r="N8" s="45">
        <v>0</v>
      </c>
      <c r="O8" s="43">
        <v>0</v>
      </c>
      <c r="P8" s="44" t="s">
        <v>19</v>
      </c>
      <c r="Q8" s="45">
        <v>0</v>
      </c>
      <c r="R8" s="32">
        <v>0</v>
      </c>
      <c r="S8" s="33">
        <v>0</v>
      </c>
      <c r="T8" s="2" t="str">
        <f t="shared" si="0"/>
        <v/>
      </c>
      <c r="U8" s="34" t="str">
        <f t="shared" si="1"/>
        <v/>
      </c>
      <c r="W8" s="17"/>
      <c r="X8" s="2"/>
      <c r="Y8" s="2"/>
      <c r="AA8" s="2"/>
      <c r="AB8" s="2"/>
      <c r="AD8" s="5" t="str">
        <f>'[1]lista startowa'!B7</f>
        <v>WIM2</v>
      </c>
    </row>
    <row r="9" spans="1:225" ht="12.95" customHeight="1" x14ac:dyDescent="0.25">
      <c r="A9" s="35">
        <v>2</v>
      </c>
      <c r="B9" s="36">
        <v>6</v>
      </c>
      <c r="C9" s="37" t="s">
        <v>55</v>
      </c>
      <c r="D9" s="38" t="s">
        <v>23</v>
      </c>
      <c r="E9" s="39" t="s">
        <v>25</v>
      </c>
      <c r="F9" s="40">
        <v>43880</v>
      </c>
      <c r="G9" s="41" t="s">
        <v>17</v>
      </c>
      <c r="H9" s="42" t="s">
        <v>18</v>
      </c>
      <c r="I9" s="43">
        <v>0</v>
      </c>
      <c r="J9" s="44" t="s">
        <v>19</v>
      </c>
      <c r="K9" s="45">
        <v>4</v>
      </c>
      <c r="L9" s="43">
        <v>18</v>
      </c>
      <c r="M9" s="44" t="s">
        <v>19</v>
      </c>
      <c r="N9" s="45">
        <v>22</v>
      </c>
      <c r="O9" s="43">
        <v>3126</v>
      </c>
      <c r="P9" s="44" t="s">
        <v>19</v>
      </c>
      <c r="Q9" s="45">
        <v>3136</v>
      </c>
      <c r="R9" s="46">
        <v>18</v>
      </c>
      <c r="S9" s="47">
        <v>18</v>
      </c>
      <c r="T9" s="2" t="str">
        <f t="shared" si="0"/>
        <v/>
      </c>
      <c r="U9" s="34" t="str">
        <f t="shared" si="1"/>
        <v/>
      </c>
      <c r="W9" s="17"/>
      <c r="X9" s="2"/>
      <c r="Y9" s="2"/>
      <c r="AA9" s="2"/>
      <c r="AB9" s="2"/>
      <c r="AD9" s="5" t="str">
        <f>'[1]lista startowa'!B8</f>
        <v>ENGLISH PERFECT</v>
      </c>
    </row>
    <row r="10" spans="1:225" ht="12.95" customHeight="1" x14ac:dyDescent="0.25">
      <c r="A10" s="35">
        <v>2</v>
      </c>
      <c r="B10" s="48">
        <v>7</v>
      </c>
      <c r="C10" s="37" t="s">
        <v>55</v>
      </c>
      <c r="D10" s="49" t="s">
        <v>21</v>
      </c>
      <c r="E10" s="50" t="s">
        <v>22</v>
      </c>
      <c r="F10" s="51">
        <v>43880</v>
      </c>
      <c r="G10" s="52" t="s">
        <v>24</v>
      </c>
      <c r="H10" s="53" t="s">
        <v>18</v>
      </c>
      <c r="I10" s="43">
        <v>4</v>
      </c>
      <c r="J10" s="44" t="s">
        <v>19</v>
      </c>
      <c r="K10" s="45">
        <v>0</v>
      </c>
      <c r="L10" s="43">
        <v>29</v>
      </c>
      <c r="M10" s="44" t="s">
        <v>19</v>
      </c>
      <c r="N10" s="45">
        <v>11</v>
      </c>
      <c r="O10" s="43">
        <v>3320</v>
      </c>
      <c r="P10" s="44" t="s">
        <v>19</v>
      </c>
      <c r="Q10" s="45">
        <v>3082</v>
      </c>
      <c r="R10" s="46">
        <v>25</v>
      </c>
      <c r="S10" s="47">
        <v>11</v>
      </c>
      <c r="T10" s="2" t="str">
        <f t="shared" si="0"/>
        <v/>
      </c>
      <c r="U10" s="34" t="str">
        <f t="shared" si="1"/>
        <v/>
      </c>
      <c r="W10" s="17"/>
      <c r="X10" s="2"/>
      <c r="Y10" s="2"/>
      <c r="AA10" s="2"/>
      <c r="AB10" s="2"/>
      <c r="AD10" s="5" t="str">
        <f>'[1]lista startowa'!B9</f>
        <v>SOLIDARNOŚĆ ZLK OLSZTYN</v>
      </c>
    </row>
    <row r="11" spans="1:225" ht="12.95" customHeight="1" thickBot="1" x14ac:dyDescent="0.3">
      <c r="A11" s="55">
        <v>2</v>
      </c>
      <c r="B11" s="48">
        <v>8</v>
      </c>
      <c r="C11" s="56" t="s">
        <v>55</v>
      </c>
      <c r="D11" s="57" t="s">
        <v>15</v>
      </c>
      <c r="E11" s="57" t="s">
        <v>20</v>
      </c>
      <c r="F11" s="58">
        <v>43880</v>
      </c>
      <c r="G11" s="59" t="s">
        <v>24</v>
      </c>
      <c r="H11" s="60" t="s">
        <v>18</v>
      </c>
      <c r="I11" s="43">
        <v>4</v>
      </c>
      <c r="J11" s="44" t="s">
        <v>19</v>
      </c>
      <c r="K11" s="45">
        <v>0</v>
      </c>
      <c r="L11" s="43">
        <v>24</v>
      </c>
      <c r="M11" s="44" t="s">
        <v>19</v>
      </c>
      <c r="N11" s="45">
        <v>16</v>
      </c>
      <c r="O11" s="43">
        <v>2994</v>
      </c>
      <c r="P11" s="44" t="s">
        <v>19</v>
      </c>
      <c r="Q11" s="45">
        <v>2921</v>
      </c>
      <c r="R11" s="64">
        <v>20</v>
      </c>
      <c r="S11" s="65">
        <v>16</v>
      </c>
      <c r="T11" s="2" t="str">
        <f t="shared" si="0"/>
        <v/>
      </c>
      <c r="U11" s="34" t="str">
        <f t="shared" si="1"/>
        <v/>
      </c>
      <c r="W11" s="2"/>
      <c r="X11" s="2"/>
      <c r="Y11" s="2"/>
      <c r="AA11" s="2"/>
      <c r="AB11" s="2"/>
      <c r="AD11" s="5">
        <f>'[1]lista startowa'!B10</f>
        <v>0</v>
      </c>
    </row>
    <row r="12" spans="1:225" ht="12.95" customHeight="1" x14ac:dyDescent="0.25">
      <c r="A12" s="21">
        <v>3</v>
      </c>
      <c r="B12" s="22">
        <v>9</v>
      </c>
      <c r="C12" s="23" t="s">
        <v>54</v>
      </c>
      <c r="D12" s="24" t="s">
        <v>20</v>
      </c>
      <c r="E12" s="25" t="s">
        <v>16</v>
      </c>
      <c r="F12" s="26">
        <v>43894</v>
      </c>
      <c r="G12" s="27" t="s">
        <v>17</v>
      </c>
      <c r="H12" s="28" t="s">
        <v>18</v>
      </c>
      <c r="I12" s="29">
        <v>0</v>
      </c>
      <c r="J12" s="30" t="s">
        <v>19</v>
      </c>
      <c r="K12" s="31">
        <v>0</v>
      </c>
      <c r="L12" s="29">
        <v>0</v>
      </c>
      <c r="M12" s="30" t="s">
        <v>19</v>
      </c>
      <c r="N12" s="31">
        <v>0</v>
      </c>
      <c r="O12" s="29">
        <v>0</v>
      </c>
      <c r="P12" s="30" t="s">
        <v>19</v>
      </c>
      <c r="Q12" s="31">
        <v>0</v>
      </c>
      <c r="R12" s="66">
        <v>0</v>
      </c>
      <c r="S12" s="67">
        <v>0</v>
      </c>
      <c r="T12" s="2" t="str">
        <f t="shared" si="0"/>
        <v/>
      </c>
      <c r="U12" s="34" t="str">
        <f t="shared" si="1"/>
        <v/>
      </c>
      <c r="W12" s="2"/>
      <c r="X12" s="2"/>
      <c r="Y12" s="2"/>
      <c r="AA12" s="2"/>
      <c r="AB12" s="2"/>
      <c r="AD12" s="5">
        <f>'[1]lista startowa'!B11</f>
        <v>0</v>
      </c>
    </row>
    <row r="13" spans="1:225" ht="12.95" customHeight="1" x14ac:dyDescent="0.25">
      <c r="A13" s="35">
        <v>3</v>
      </c>
      <c r="B13" s="36">
        <v>10</v>
      </c>
      <c r="C13" s="37" t="s">
        <v>54</v>
      </c>
      <c r="D13" s="38" t="s">
        <v>22</v>
      </c>
      <c r="E13" s="39" t="s">
        <v>15</v>
      </c>
      <c r="F13" s="40">
        <v>43894</v>
      </c>
      <c r="G13" s="41" t="s">
        <v>17</v>
      </c>
      <c r="H13" s="42" t="s">
        <v>18</v>
      </c>
      <c r="I13" s="43">
        <v>0</v>
      </c>
      <c r="J13" s="44" t="s">
        <v>19</v>
      </c>
      <c r="K13" s="45">
        <v>0</v>
      </c>
      <c r="L13" s="43">
        <v>0</v>
      </c>
      <c r="M13" s="44" t="s">
        <v>19</v>
      </c>
      <c r="N13" s="45">
        <v>0</v>
      </c>
      <c r="O13" s="43">
        <v>0</v>
      </c>
      <c r="P13" s="44" t="s">
        <v>19</v>
      </c>
      <c r="Q13" s="45">
        <v>0</v>
      </c>
      <c r="R13" s="46">
        <v>0</v>
      </c>
      <c r="S13" s="47">
        <v>0</v>
      </c>
      <c r="T13" s="2" t="str">
        <f t="shared" si="0"/>
        <v/>
      </c>
      <c r="U13" s="34" t="str">
        <f t="shared" si="1"/>
        <v/>
      </c>
      <c r="W13" s="2"/>
      <c r="X13" s="2"/>
      <c r="Y13" s="2"/>
      <c r="AA13" s="2"/>
      <c r="AB13" s="2"/>
      <c r="AD13" s="5">
        <f>'[1]lista startowa'!B12</f>
        <v>0</v>
      </c>
    </row>
    <row r="14" spans="1:225" ht="12.95" customHeight="1" x14ac:dyDescent="0.25">
      <c r="A14" s="35">
        <v>3</v>
      </c>
      <c r="B14" s="48">
        <v>11</v>
      </c>
      <c r="C14" s="37" t="s">
        <v>55</v>
      </c>
      <c r="D14" s="49" t="s">
        <v>25</v>
      </c>
      <c r="E14" s="50" t="s">
        <v>21</v>
      </c>
      <c r="F14" s="51">
        <v>43894</v>
      </c>
      <c r="G14" s="52" t="s">
        <v>24</v>
      </c>
      <c r="H14" s="53" t="s">
        <v>18</v>
      </c>
      <c r="I14" s="43">
        <v>0</v>
      </c>
      <c r="J14" s="54" t="s">
        <v>19</v>
      </c>
      <c r="K14" s="45">
        <v>4</v>
      </c>
      <c r="L14" s="43">
        <v>12</v>
      </c>
      <c r="M14" s="54" t="s">
        <v>19</v>
      </c>
      <c r="N14" s="45">
        <v>28</v>
      </c>
      <c r="O14" s="43">
        <v>3031</v>
      </c>
      <c r="P14" s="54" t="s">
        <v>19</v>
      </c>
      <c r="Q14" s="45">
        <v>3164</v>
      </c>
      <c r="R14" s="46">
        <v>12</v>
      </c>
      <c r="S14" s="47">
        <v>24</v>
      </c>
      <c r="T14" s="2" t="str">
        <f t="shared" si="0"/>
        <v/>
      </c>
      <c r="U14" s="34" t="str">
        <f t="shared" si="1"/>
        <v/>
      </c>
      <c r="W14" s="2"/>
      <c r="X14" s="2"/>
      <c r="Y14" s="2"/>
      <c r="AA14" s="2"/>
      <c r="AB14" s="2"/>
      <c r="AD14" s="5">
        <f>'[1]lista startowa'!B13</f>
        <v>0</v>
      </c>
    </row>
    <row r="15" spans="1:225" ht="12.95" customHeight="1" thickBot="1" x14ac:dyDescent="0.3">
      <c r="A15" s="55">
        <v>3</v>
      </c>
      <c r="B15" s="48">
        <v>12</v>
      </c>
      <c r="C15" s="56" t="s">
        <v>54</v>
      </c>
      <c r="D15" s="57" t="s">
        <v>26</v>
      </c>
      <c r="E15" s="57" t="s">
        <v>23</v>
      </c>
      <c r="F15" s="58">
        <v>43894</v>
      </c>
      <c r="G15" s="59" t="s">
        <v>24</v>
      </c>
      <c r="H15" s="60" t="s">
        <v>18</v>
      </c>
      <c r="I15" s="61">
        <v>0</v>
      </c>
      <c r="J15" s="62" t="s">
        <v>19</v>
      </c>
      <c r="K15" s="63">
        <v>0</v>
      </c>
      <c r="L15" s="61">
        <v>0</v>
      </c>
      <c r="M15" s="62" t="s">
        <v>19</v>
      </c>
      <c r="N15" s="63">
        <v>0</v>
      </c>
      <c r="O15" s="61">
        <v>0</v>
      </c>
      <c r="P15" s="62" t="s">
        <v>19</v>
      </c>
      <c r="Q15" s="63">
        <v>0</v>
      </c>
      <c r="R15" s="46">
        <v>0</v>
      </c>
      <c r="S15" s="47">
        <v>0</v>
      </c>
      <c r="T15" s="2" t="str">
        <f t="shared" si="0"/>
        <v/>
      </c>
      <c r="U15" s="34" t="str">
        <f t="shared" si="1"/>
        <v/>
      </c>
      <c r="W15" s="2"/>
      <c r="X15" s="2"/>
      <c r="Y15" s="2"/>
      <c r="AA15" s="2"/>
      <c r="AB15" s="2"/>
      <c r="AD15" s="5">
        <f>'[1]lista startowa'!B14</f>
        <v>0</v>
      </c>
    </row>
    <row r="16" spans="1:225" ht="12.95" customHeight="1" x14ac:dyDescent="0.25">
      <c r="A16" s="21">
        <v>4</v>
      </c>
      <c r="B16" s="22">
        <v>13</v>
      </c>
      <c r="C16" s="23" t="s">
        <v>54</v>
      </c>
      <c r="D16" s="24" t="s">
        <v>16</v>
      </c>
      <c r="E16" s="25" t="s">
        <v>23</v>
      </c>
      <c r="F16" s="26">
        <v>43908</v>
      </c>
      <c r="G16" s="27" t="s">
        <v>17</v>
      </c>
      <c r="H16" s="28" t="s">
        <v>18</v>
      </c>
      <c r="I16" s="29">
        <v>0</v>
      </c>
      <c r="J16" s="30" t="s">
        <v>19</v>
      </c>
      <c r="K16" s="31">
        <v>0</v>
      </c>
      <c r="L16" s="29">
        <v>0</v>
      </c>
      <c r="M16" s="30" t="s">
        <v>19</v>
      </c>
      <c r="N16" s="31">
        <v>0</v>
      </c>
      <c r="O16" s="29">
        <v>0</v>
      </c>
      <c r="P16" s="30" t="s">
        <v>19</v>
      </c>
      <c r="Q16" s="31">
        <v>0</v>
      </c>
      <c r="R16" s="32">
        <v>0</v>
      </c>
      <c r="S16" s="33">
        <v>0</v>
      </c>
      <c r="T16" s="2" t="str">
        <f t="shared" si="0"/>
        <v/>
      </c>
      <c r="U16" s="34" t="str">
        <f t="shared" si="1"/>
        <v/>
      </c>
      <c r="W16" s="2"/>
      <c r="X16" s="2"/>
      <c r="Y16" s="2"/>
      <c r="AA16" s="2"/>
      <c r="AB16" s="2"/>
      <c r="AD16" s="5">
        <f>'[1]lista startowa'!B15</f>
        <v>0</v>
      </c>
    </row>
    <row r="17" spans="1:30" ht="12.95" customHeight="1" x14ac:dyDescent="0.25">
      <c r="A17" s="35">
        <v>4</v>
      </c>
      <c r="B17" s="36">
        <v>14</v>
      </c>
      <c r="C17" s="37" t="s">
        <v>54</v>
      </c>
      <c r="D17" s="38" t="s">
        <v>21</v>
      </c>
      <c r="E17" s="39" t="s">
        <v>26</v>
      </c>
      <c r="F17" s="40">
        <v>43908</v>
      </c>
      <c r="G17" s="41" t="s">
        <v>17</v>
      </c>
      <c r="H17" s="42" t="s">
        <v>18</v>
      </c>
      <c r="I17" s="43">
        <v>0</v>
      </c>
      <c r="J17" s="44" t="s">
        <v>19</v>
      </c>
      <c r="K17" s="45">
        <v>0</v>
      </c>
      <c r="L17" s="43">
        <v>0</v>
      </c>
      <c r="M17" s="44" t="s">
        <v>19</v>
      </c>
      <c r="N17" s="45">
        <v>0</v>
      </c>
      <c r="O17" s="43">
        <v>0</v>
      </c>
      <c r="P17" s="44" t="s">
        <v>19</v>
      </c>
      <c r="Q17" s="45">
        <v>0</v>
      </c>
      <c r="R17" s="46">
        <v>0</v>
      </c>
      <c r="S17" s="47">
        <v>0</v>
      </c>
      <c r="T17" s="2" t="str">
        <f t="shared" si="0"/>
        <v/>
      </c>
      <c r="U17" s="34" t="str">
        <f t="shared" si="1"/>
        <v/>
      </c>
      <c r="W17" s="2"/>
      <c r="X17" s="2"/>
      <c r="Y17" s="2"/>
      <c r="AA17" s="2"/>
      <c r="AB17" s="2"/>
      <c r="AD17" s="5">
        <f>'[1]lista startowa'!B16</f>
        <v>0</v>
      </c>
    </row>
    <row r="18" spans="1:30" ht="12.95" customHeight="1" x14ac:dyDescent="0.25">
      <c r="A18" s="35">
        <v>4</v>
      </c>
      <c r="B18" s="48">
        <v>15</v>
      </c>
      <c r="C18" s="37" t="s">
        <v>54</v>
      </c>
      <c r="D18" s="49" t="s">
        <v>15</v>
      </c>
      <c r="E18" s="50" t="s">
        <v>25</v>
      </c>
      <c r="F18" s="51">
        <v>43908</v>
      </c>
      <c r="G18" s="52" t="s">
        <v>24</v>
      </c>
      <c r="H18" s="53" t="s">
        <v>18</v>
      </c>
      <c r="I18" s="43">
        <v>0</v>
      </c>
      <c r="J18" s="54" t="s">
        <v>19</v>
      </c>
      <c r="K18" s="45">
        <v>0</v>
      </c>
      <c r="L18" s="43">
        <v>0</v>
      </c>
      <c r="M18" s="54" t="s">
        <v>19</v>
      </c>
      <c r="N18" s="45">
        <v>0</v>
      </c>
      <c r="O18" s="43">
        <v>0</v>
      </c>
      <c r="P18" s="54" t="s">
        <v>19</v>
      </c>
      <c r="Q18" s="45">
        <v>0</v>
      </c>
      <c r="R18" s="46">
        <v>0</v>
      </c>
      <c r="S18" s="47">
        <v>0</v>
      </c>
      <c r="T18" s="2" t="str">
        <f t="shared" si="0"/>
        <v/>
      </c>
      <c r="U18" s="34" t="str">
        <f t="shared" si="1"/>
        <v/>
      </c>
      <c r="W18" s="2"/>
      <c r="X18" s="2"/>
      <c r="Y18" s="2"/>
      <c r="AA18" s="2"/>
      <c r="AB18" s="2"/>
      <c r="AD18" s="5">
        <f>'[1]lista startowa'!B17</f>
        <v>0</v>
      </c>
    </row>
    <row r="19" spans="1:30" ht="12.75" customHeight="1" thickBot="1" x14ac:dyDescent="0.3">
      <c r="A19" s="55">
        <v>4</v>
      </c>
      <c r="B19" s="48">
        <v>16</v>
      </c>
      <c r="C19" s="56" t="s">
        <v>54</v>
      </c>
      <c r="D19" s="57" t="s">
        <v>20</v>
      </c>
      <c r="E19" s="57" t="s">
        <v>22</v>
      </c>
      <c r="F19" s="58">
        <v>43908</v>
      </c>
      <c r="G19" s="59" t="s">
        <v>24</v>
      </c>
      <c r="H19" s="60" t="s">
        <v>18</v>
      </c>
      <c r="I19" s="61">
        <v>0</v>
      </c>
      <c r="J19" s="62" t="s">
        <v>19</v>
      </c>
      <c r="K19" s="63">
        <v>0</v>
      </c>
      <c r="L19" s="61">
        <v>0</v>
      </c>
      <c r="M19" s="62" t="s">
        <v>19</v>
      </c>
      <c r="N19" s="63">
        <v>0</v>
      </c>
      <c r="O19" s="61">
        <v>0</v>
      </c>
      <c r="P19" s="62" t="s">
        <v>19</v>
      </c>
      <c r="Q19" s="63">
        <v>0</v>
      </c>
      <c r="R19" s="64">
        <v>0</v>
      </c>
      <c r="S19" s="65">
        <v>0</v>
      </c>
      <c r="T19" s="2" t="str">
        <f t="shared" si="0"/>
        <v/>
      </c>
      <c r="U19" s="34" t="str">
        <f t="shared" si="1"/>
        <v/>
      </c>
      <c r="W19" s="2"/>
      <c r="X19" s="2"/>
      <c r="Y19" s="2"/>
      <c r="AA19" s="2"/>
      <c r="AB19" s="2"/>
      <c r="AD19" s="5">
        <f>'[1]lista startowa'!B18</f>
        <v>0</v>
      </c>
    </row>
    <row r="20" spans="1:30" ht="12.95" customHeight="1" x14ac:dyDescent="0.25">
      <c r="A20" s="21">
        <v>5</v>
      </c>
      <c r="B20" s="22">
        <v>17</v>
      </c>
      <c r="C20" s="23" t="s">
        <v>54</v>
      </c>
      <c r="D20" s="24" t="s">
        <v>22</v>
      </c>
      <c r="E20" s="25" t="s">
        <v>16</v>
      </c>
      <c r="F20" s="26">
        <v>43922</v>
      </c>
      <c r="G20" s="27" t="s">
        <v>17</v>
      </c>
      <c r="H20" s="28" t="s">
        <v>18</v>
      </c>
      <c r="I20" s="29">
        <v>0</v>
      </c>
      <c r="J20" s="30" t="s">
        <v>19</v>
      </c>
      <c r="K20" s="31">
        <v>0</v>
      </c>
      <c r="L20" s="29">
        <v>0</v>
      </c>
      <c r="M20" s="30" t="s">
        <v>19</v>
      </c>
      <c r="N20" s="31">
        <v>0</v>
      </c>
      <c r="O20" s="29">
        <v>0</v>
      </c>
      <c r="P20" s="30" t="s">
        <v>19</v>
      </c>
      <c r="Q20" s="31">
        <v>0</v>
      </c>
      <c r="R20" s="66">
        <v>0</v>
      </c>
      <c r="S20" s="67">
        <v>0</v>
      </c>
      <c r="T20" s="2" t="str">
        <f t="shared" si="0"/>
        <v/>
      </c>
      <c r="U20" s="34" t="str">
        <f t="shared" si="1"/>
        <v/>
      </c>
      <c r="W20" s="2"/>
      <c r="X20" s="2"/>
      <c r="Y20" s="2"/>
      <c r="AA20" s="2"/>
      <c r="AB20" s="2"/>
    </row>
    <row r="21" spans="1:30" ht="12.95" customHeight="1" x14ac:dyDescent="0.25">
      <c r="A21" s="35">
        <v>5</v>
      </c>
      <c r="B21" s="36">
        <v>18</v>
      </c>
      <c r="C21" s="37" t="s">
        <v>54</v>
      </c>
      <c r="D21" s="38" t="s">
        <v>25</v>
      </c>
      <c r="E21" s="39" t="s">
        <v>20</v>
      </c>
      <c r="F21" s="40">
        <v>43922</v>
      </c>
      <c r="G21" s="41" t="s">
        <v>17</v>
      </c>
      <c r="H21" s="42" t="s">
        <v>18</v>
      </c>
      <c r="I21" s="43">
        <v>0</v>
      </c>
      <c r="J21" s="44" t="s">
        <v>19</v>
      </c>
      <c r="K21" s="45">
        <v>0</v>
      </c>
      <c r="L21" s="43">
        <v>0</v>
      </c>
      <c r="M21" s="44" t="s">
        <v>19</v>
      </c>
      <c r="N21" s="45">
        <v>0</v>
      </c>
      <c r="O21" s="43">
        <v>0</v>
      </c>
      <c r="P21" s="44" t="s">
        <v>19</v>
      </c>
      <c r="Q21" s="45">
        <v>0</v>
      </c>
      <c r="R21" s="46">
        <v>0</v>
      </c>
      <c r="S21" s="47">
        <v>0</v>
      </c>
      <c r="T21" s="2" t="str">
        <f t="shared" si="0"/>
        <v/>
      </c>
      <c r="U21" s="34" t="str">
        <f t="shared" si="1"/>
        <v/>
      </c>
      <c r="W21" s="2"/>
      <c r="X21" s="2"/>
      <c r="Y21" s="2"/>
      <c r="AA21" s="2"/>
      <c r="AB21" s="2"/>
    </row>
    <row r="22" spans="1:30" ht="12.95" customHeight="1" x14ac:dyDescent="0.25">
      <c r="A22" s="35">
        <v>5</v>
      </c>
      <c r="B22" s="48">
        <v>19</v>
      </c>
      <c r="C22" s="37" t="s">
        <v>54</v>
      </c>
      <c r="D22" s="49" t="s">
        <v>26</v>
      </c>
      <c r="E22" s="50" t="s">
        <v>15</v>
      </c>
      <c r="F22" s="51">
        <v>43922</v>
      </c>
      <c r="G22" s="52" t="s">
        <v>24</v>
      </c>
      <c r="H22" s="53" t="s">
        <v>18</v>
      </c>
      <c r="I22" s="43">
        <v>0</v>
      </c>
      <c r="J22" s="54" t="s">
        <v>19</v>
      </c>
      <c r="K22" s="45">
        <v>0</v>
      </c>
      <c r="L22" s="43">
        <v>0</v>
      </c>
      <c r="M22" s="54" t="s">
        <v>19</v>
      </c>
      <c r="N22" s="45">
        <v>0</v>
      </c>
      <c r="O22" s="43">
        <v>0</v>
      </c>
      <c r="P22" s="54" t="s">
        <v>19</v>
      </c>
      <c r="Q22" s="45">
        <v>0</v>
      </c>
      <c r="R22" s="46">
        <v>0</v>
      </c>
      <c r="S22" s="47">
        <v>0</v>
      </c>
      <c r="T22" s="2" t="str">
        <f t="shared" si="0"/>
        <v/>
      </c>
      <c r="U22" s="34" t="str">
        <f t="shared" si="1"/>
        <v/>
      </c>
      <c r="W22" s="2"/>
      <c r="X22" s="2"/>
      <c r="Y22" s="2"/>
      <c r="AA22" s="2"/>
      <c r="AB22" s="2"/>
    </row>
    <row r="23" spans="1:30" ht="12.95" customHeight="1" thickBot="1" x14ac:dyDescent="0.3">
      <c r="A23" s="55">
        <v>5</v>
      </c>
      <c r="B23" s="48">
        <v>20</v>
      </c>
      <c r="C23" s="56" t="s">
        <v>54</v>
      </c>
      <c r="D23" s="57" t="s">
        <v>23</v>
      </c>
      <c r="E23" s="57" t="s">
        <v>21</v>
      </c>
      <c r="F23" s="58">
        <v>43922</v>
      </c>
      <c r="G23" s="59" t="s">
        <v>24</v>
      </c>
      <c r="H23" s="60" t="s">
        <v>18</v>
      </c>
      <c r="I23" s="61">
        <v>0</v>
      </c>
      <c r="J23" s="62" t="s">
        <v>19</v>
      </c>
      <c r="K23" s="63">
        <v>0</v>
      </c>
      <c r="L23" s="61">
        <v>0</v>
      </c>
      <c r="M23" s="62" t="s">
        <v>19</v>
      </c>
      <c r="N23" s="63">
        <v>0</v>
      </c>
      <c r="O23" s="61">
        <v>0</v>
      </c>
      <c r="P23" s="62" t="s">
        <v>19</v>
      </c>
      <c r="Q23" s="63">
        <v>0</v>
      </c>
      <c r="R23" s="68">
        <v>0</v>
      </c>
      <c r="S23" s="69">
        <v>0</v>
      </c>
      <c r="T23" s="2" t="str">
        <f t="shared" si="0"/>
        <v/>
      </c>
      <c r="U23" s="34" t="str">
        <f t="shared" si="1"/>
        <v/>
      </c>
      <c r="W23" s="2"/>
      <c r="X23" s="2"/>
      <c r="Y23" s="2"/>
      <c r="AA23" s="2"/>
      <c r="AB23" s="2"/>
    </row>
    <row r="24" spans="1:30" ht="12.95" customHeight="1" x14ac:dyDescent="0.25">
      <c r="A24" s="21">
        <v>6</v>
      </c>
      <c r="B24" s="22">
        <v>21</v>
      </c>
      <c r="C24" s="23" t="s">
        <v>54</v>
      </c>
      <c r="D24" s="24" t="s">
        <v>16</v>
      </c>
      <c r="E24" s="25" t="s">
        <v>21</v>
      </c>
      <c r="F24" s="26">
        <v>43936</v>
      </c>
      <c r="G24" s="27" t="s">
        <v>17</v>
      </c>
      <c r="H24" s="28" t="s">
        <v>18</v>
      </c>
      <c r="I24" s="29">
        <v>0</v>
      </c>
      <c r="J24" s="30" t="s">
        <v>19</v>
      </c>
      <c r="K24" s="31">
        <v>0</v>
      </c>
      <c r="L24" s="29">
        <v>0</v>
      </c>
      <c r="M24" s="30" t="s">
        <v>19</v>
      </c>
      <c r="N24" s="31">
        <v>0</v>
      </c>
      <c r="O24" s="29">
        <v>0</v>
      </c>
      <c r="P24" s="30" t="s">
        <v>19</v>
      </c>
      <c r="Q24" s="31">
        <v>0</v>
      </c>
      <c r="R24" s="32">
        <v>0</v>
      </c>
      <c r="S24" s="33">
        <v>0</v>
      </c>
      <c r="T24" s="2" t="str">
        <f t="shared" si="0"/>
        <v/>
      </c>
      <c r="U24" s="34" t="str">
        <f t="shared" si="1"/>
        <v/>
      </c>
      <c r="W24" s="2"/>
      <c r="X24" s="2"/>
      <c r="Y24" s="2"/>
      <c r="AA24" s="2"/>
      <c r="AB24" s="2"/>
    </row>
    <row r="25" spans="1:30" ht="12.95" customHeight="1" x14ac:dyDescent="0.25">
      <c r="A25" s="35">
        <v>6</v>
      </c>
      <c r="B25" s="36">
        <v>22</v>
      </c>
      <c r="C25" s="37" t="s">
        <v>55</v>
      </c>
      <c r="D25" s="38" t="s">
        <v>15</v>
      </c>
      <c r="E25" s="39" t="s">
        <v>23</v>
      </c>
      <c r="F25" s="40">
        <v>43936</v>
      </c>
      <c r="G25" s="41" t="s">
        <v>17</v>
      </c>
      <c r="H25" s="42" t="s">
        <v>18</v>
      </c>
      <c r="I25" s="43">
        <v>0</v>
      </c>
      <c r="J25" s="44" t="s">
        <v>19</v>
      </c>
      <c r="K25" s="45">
        <v>4</v>
      </c>
      <c r="L25" s="43">
        <v>17</v>
      </c>
      <c r="M25" s="44" t="s">
        <v>19</v>
      </c>
      <c r="N25" s="45">
        <v>23</v>
      </c>
      <c r="O25" s="43">
        <v>3253</v>
      </c>
      <c r="P25" s="44" t="s">
        <v>19</v>
      </c>
      <c r="Q25" s="45">
        <v>3288</v>
      </c>
      <c r="R25" s="46">
        <v>17</v>
      </c>
      <c r="S25" s="47">
        <v>19</v>
      </c>
      <c r="T25" s="2" t="str">
        <f t="shared" si="0"/>
        <v/>
      </c>
      <c r="U25" s="34" t="str">
        <f t="shared" si="1"/>
        <v/>
      </c>
      <c r="W25" s="2"/>
      <c r="X25" s="2"/>
      <c r="Y25" s="2"/>
      <c r="AA25" s="2"/>
      <c r="AB25" s="2"/>
    </row>
    <row r="26" spans="1:30" ht="12.95" customHeight="1" x14ac:dyDescent="0.25">
      <c r="A26" s="35">
        <v>6</v>
      </c>
      <c r="B26" s="48">
        <v>23</v>
      </c>
      <c r="C26" s="37" t="s">
        <v>54</v>
      </c>
      <c r="D26" s="49" t="s">
        <v>20</v>
      </c>
      <c r="E26" s="50" t="s">
        <v>26</v>
      </c>
      <c r="F26" s="51">
        <v>43936</v>
      </c>
      <c r="G26" s="52" t="s">
        <v>24</v>
      </c>
      <c r="H26" s="53" t="s">
        <v>18</v>
      </c>
      <c r="I26" s="43">
        <v>0</v>
      </c>
      <c r="J26" s="54" t="s">
        <v>19</v>
      </c>
      <c r="K26" s="45">
        <v>0</v>
      </c>
      <c r="L26" s="43">
        <v>0</v>
      </c>
      <c r="M26" s="54" t="s">
        <v>19</v>
      </c>
      <c r="N26" s="45">
        <v>0</v>
      </c>
      <c r="O26" s="43">
        <v>0</v>
      </c>
      <c r="P26" s="54" t="s">
        <v>19</v>
      </c>
      <c r="Q26" s="45">
        <v>0</v>
      </c>
      <c r="R26" s="46">
        <v>0</v>
      </c>
      <c r="S26" s="47">
        <v>0</v>
      </c>
      <c r="T26" s="2" t="str">
        <f t="shared" si="0"/>
        <v/>
      </c>
      <c r="U26" s="34" t="str">
        <f t="shared" si="1"/>
        <v/>
      </c>
      <c r="W26" s="2"/>
      <c r="X26" s="2"/>
      <c r="Y26" s="2"/>
      <c r="AA26" s="2"/>
      <c r="AB26" s="2"/>
    </row>
    <row r="27" spans="1:30" ht="12.95" customHeight="1" thickBot="1" x14ac:dyDescent="0.3">
      <c r="A27" s="70">
        <v>6</v>
      </c>
      <c r="B27" s="48">
        <v>24</v>
      </c>
      <c r="C27" s="56" t="s">
        <v>54</v>
      </c>
      <c r="D27" s="71" t="s">
        <v>22</v>
      </c>
      <c r="E27" s="71" t="s">
        <v>25</v>
      </c>
      <c r="F27" s="72">
        <v>43936</v>
      </c>
      <c r="G27" s="73" t="s">
        <v>24</v>
      </c>
      <c r="H27" s="74" t="s">
        <v>18</v>
      </c>
      <c r="I27" s="75">
        <v>0</v>
      </c>
      <c r="J27" s="76" t="s">
        <v>19</v>
      </c>
      <c r="K27" s="77">
        <v>0</v>
      </c>
      <c r="L27" s="75">
        <v>0</v>
      </c>
      <c r="M27" s="76" t="s">
        <v>19</v>
      </c>
      <c r="N27" s="77">
        <v>0</v>
      </c>
      <c r="O27" s="75">
        <v>0</v>
      </c>
      <c r="P27" s="76" t="s">
        <v>19</v>
      </c>
      <c r="Q27" s="77">
        <v>0</v>
      </c>
      <c r="R27" s="64">
        <v>0</v>
      </c>
      <c r="S27" s="65">
        <v>0</v>
      </c>
      <c r="T27" s="2" t="str">
        <f t="shared" si="0"/>
        <v/>
      </c>
      <c r="U27" s="34" t="str">
        <f t="shared" si="1"/>
        <v/>
      </c>
      <c r="W27" s="2"/>
      <c r="X27" s="2"/>
      <c r="Y27" s="2"/>
      <c r="AA27" s="2"/>
      <c r="AB27" s="2"/>
    </row>
    <row r="28" spans="1:30" ht="12.95" customHeight="1" x14ac:dyDescent="0.25">
      <c r="A28" s="21">
        <v>7</v>
      </c>
      <c r="B28" s="22">
        <v>25</v>
      </c>
      <c r="C28" s="23" t="s">
        <v>54</v>
      </c>
      <c r="D28" s="24" t="s">
        <v>25</v>
      </c>
      <c r="E28" s="25" t="s">
        <v>16</v>
      </c>
      <c r="F28" s="26">
        <v>43950</v>
      </c>
      <c r="G28" s="27" t="s">
        <v>17</v>
      </c>
      <c r="H28" s="28" t="s">
        <v>18</v>
      </c>
      <c r="I28" s="29">
        <v>0</v>
      </c>
      <c r="J28" s="30" t="s">
        <v>19</v>
      </c>
      <c r="K28" s="31">
        <v>0</v>
      </c>
      <c r="L28" s="29">
        <v>0</v>
      </c>
      <c r="M28" s="30" t="s">
        <v>19</v>
      </c>
      <c r="N28" s="31">
        <v>0</v>
      </c>
      <c r="O28" s="29">
        <v>0</v>
      </c>
      <c r="P28" s="30" t="s">
        <v>19</v>
      </c>
      <c r="Q28" s="31">
        <v>0</v>
      </c>
      <c r="R28" s="66">
        <v>0</v>
      </c>
      <c r="S28" s="67">
        <v>0</v>
      </c>
      <c r="T28" s="2" t="str">
        <f t="shared" si="0"/>
        <v/>
      </c>
      <c r="U28" s="34" t="str">
        <f t="shared" si="1"/>
        <v/>
      </c>
      <c r="W28" s="2"/>
      <c r="X28" s="2"/>
      <c r="Y28" s="2"/>
      <c r="AA28" s="2"/>
      <c r="AB28" s="2"/>
    </row>
    <row r="29" spans="1:30" ht="12.95" customHeight="1" x14ac:dyDescent="0.25">
      <c r="A29" s="35">
        <v>7</v>
      </c>
      <c r="B29" s="36">
        <v>26</v>
      </c>
      <c r="C29" s="37" t="s">
        <v>54</v>
      </c>
      <c r="D29" s="38" t="s">
        <v>26</v>
      </c>
      <c r="E29" s="39" t="s">
        <v>22</v>
      </c>
      <c r="F29" s="40">
        <v>43950</v>
      </c>
      <c r="G29" s="41" t="s">
        <v>17</v>
      </c>
      <c r="H29" s="42" t="s">
        <v>18</v>
      </c>
      <c r="I29" s="43">
        <v>0</v>
      </c>
      <c r="J29" s="44" t="s">
        <v>19</v>
      </c>
      <c r="K29" s="45">
        <v>0</v>
      </c>
      <c r="L29" s="43">
        <v>0</v>
      </c>
      <c r="M29" s="44" t="s">
        <v>19</v>
      </c>
      <c r="N29" s="45">
        <v>0</v>
      </c>
      <c r="O29" s="43">
        <v>0</v>
      </c>
      <c r="P29" s="44" t="s">
        <v>19</v>
      </c>
      <c r="Q29" s="45">
        <v>0</v>
      </c>
      <c r="R29" s="46">
        <v>0</v>
      </c>
      <c r="S29" s="47">
        <v>0</v>
      </c>
      <c r="T29" s="2" t="str">
        <f t="shared" si="0"/>
        <v/>
      </c>
      <c r="U29" s="34" t="str">
        <f t="shared" si="1"/>
        <v/>
      </c>
      <c r="W29" s="2"/>
      <c r="X29" s="2"/>
      <c r="Y29" s="2"/>
      <c r="AA29" s="2"/>
      <c r="AB29" s="2"/>
    </row>
    <row r="30" spans="1:30" ht="12.95" customHeight="1" x14ac:dyDescent="0.25">
      <c r="A30" s="35">
        <v>7</v>
      </c>
      <c r="B30" s="48">
        <v>27</v>
      </c>
      <c r="C30" s="37" t="s">
        <v>54</v>
      </c>
      <c r="D30" s="49" t="s">
        <v>23</v>
      </c>
      <c r="E30" s="50" t="s">
        <v>20</v>
      </c>
      <c r="F30" s="51">
        <v>43950</v>
      </c>
      <c r="G30" s="52" t="s">
        <v>24</v>
      </c>
      <c r="H30" s="53" t="s">
        <v>18</v>
      </c>
      <c r="I30" s="43">
        <v>0</v>
      </c>
      <c r="J30" s="54" t="s">
        <v>19</v>
      </c>
      <c r="K30" s="45">
        <v>0</v>
      </c>
      <c r="L30" s="43">
        <v>0</v>
      </c>
      <c r="M30" s="54" t="s">
        <v>19</v>
      </c>
      <c r="N30" s="45">
        <v>0</v>
      </c>
      <c r="O30" s="43">
        <v>0</v>
      </c>
      <c r="P30" s="54" t="s">
        <v>19</v>
      </c>
      <c r="Q30" s="45">
        <v>0</v>
      </c>
      <c r="R30" s="46">
        <v>0</v>
      </c>
      <c r="S30" s="47">
        <v>0</v>
      </c>
      <c r="T30" s="2" t="str">
        <f t="shared" si="0"/>
        <v/>
      </c>
      <c r="U30" s="34" t="str">
        <f t="shared" si="1"/>
        <v/>
      </c>
      <c r="W30" s="2"/>
      <c r="X30" s="2"/>
      <c r="Y30" s="2"/>
      <c r="AA30" s="2"/>
      <c r="AB30" s="2"/>
    </row>
    <row r="31" spans="1:30" ht="12.95" customHeight="1" thickBot="1" x14ac:dyDescent="0.3">
      <c r="A31" s="55">
        <v>7</v>
      </c>
      <c r="B31" s="48">
        <v>28</v>
      </c>
      <c r="C31" s="56" t="s">
        <v>54</v>
      </c>
      <c r="D31" s="57" t="s">
        <v>21</v>
      </c>
      <c r="E31" s="57" t="s">
        <v>15</v>
      </c>
      <c r="F31" s="58">
        <v>43950</v>
      </c>
      <c r="G31" s="59" t="s">
        <v>24</v>
      </c>
      <c r="H31" s="60" t="s">
        <v>18</v>
      </c>
      <c r="I31" s="61">
        <v>0</v>
      </c>
      <c r="J31" s="62" t="s">
        <v>19</v>
      </c>
      <c r="K31" s="63">
        <v>0</v>
      </c>
      <c r="L31" s="61">
        <v>0</v>
      </c>
      <c r="M31" s="62" t="s">
        <v>19</v>
      </c>
      <c r="N31" s="63">
        <v>0</v>
      </c>
      <c r="O31" s="61">
        <v>0</v>
      </c>
      <c r="P31" s="62" t="s">
        <v>19</v>
      </c>
      <c r="Q31" s="63">
        <v>0</v>
      </c>
      <c r="R31" s="64">
        <v>0</v>
      </c>
      <c r="S31" s="65">
        <v>0</v>
      </c>
      <c r="T31" s="2" t="str">
        <f t="shared" si="0"/>
        <v/>
      </c>
      <c r="U31" s="34" t="str">
        <f t="shared" si="1"/>
        <v/>
      </c>
      <c r="W31" s="2"/>
      <c r="X31" s="2"/>
      <c r="Y31" s="2"/>
      <c r="AA31" s="2"/>
      <c r="AB31" s="2"/>
    </row>
    <row r="32" spans="1:30" ht="12.95" customHeight="1" x14ac:dyDescent="0.25">
      <c r="A32" s="21">
        <v>8</v>
      </c>
      <c r="B32" s="22">
        <v>29</v>
      </c>
      <c r="C32" s="23" t="s">
        <v>54</v>
      </c>
      <c r="D32" s="24" t="s">
        <v>16</v>
      </c>
      <c r="E32" s="25" t="s">
        <v>15</v>
      </c>
      <c r="F32" s="26">
        <v>43964</v>
      </c>
      <c r="G32" s="27" t="s">
        <v>17</v>
      </c>
      <c r="H32" s="28" t="s">
        <v>18</v>
      </c>
      <c r="I32" s="29">
        <v>0</v>
      </c>
      <c r="J32" s="30" t="s">
        <v>19</v>
      </c>
      <c r="K32" s="78">
        <v>0</v>
      </c>
      <c r="L32" s="29">
        <v>0</v>
      </c>
      <c r="M32" s="30" t="s">
        <v>19</v>
      </c>
      <c r="N32" s="31">
        <v>0</v>
      </c>
      <c r="O32" s="79">
        <v>0</v>
      </c>
      <c r="P32" s="30" t="s">
        <v>19</v>
      </c>
      <c r="Q32" s="31">
        <v>0</v>
      </c>
      <c r="R32" s="66">
        <v>0</v>
      </c>
      <c r="S32" s="67">
        <v>0</v>
      </c>
      <c r="T32" s="2" t="str">
        <f t="shared" si="0"/>
        <v/>
      </c>
      <c r="U32" s="34" t="str">
        <f t="shared" si="1"/>
        <v/>
      </c>
      <c r="W32" s="2"/>
      <c r="X32" s="2"/>
      <c r="Y32" s="2"/>
      <c r="AA32" s="2"/>
      <c r="AB32" s="2"/>
    </row>
    <row r="33" spans="1:28" ht="12.95" customHeight="1" x14ac:dyDescent="0.25">
      <c r="A33" s="35">
        <v>8</v>
      </c>
      <c r="B33" s="36">
        <v>30</v>
      </c>
      <c r="C33" s="37" t="s">
        <v>54</v>
      </c>
      <c r="D33" s="38" t="s">
        <v>21</v>
      </c>
      <c r="E33" s="39" t="s">
        <v>20</v>
      </c>
      <c r="F33" s="40">
        <v>43964</v>
      </c>
      <c r="G33" s="41" t="s">
        <v>17</v>
      </c>
      <c r="H33" s="42" t="s">
        <v>18</v>
      </c>
      <c r="I33" s="43">
        <v>0</v>
      </c>
      <c r="J33" s="44" t="s">
        <v>19</v>
      </c>
      <c r="K33" s="80">
        <v>0</v>
      </c>
      <c r="L33" s="43">
        <v>0</v>
      </c>
      <c r="M33" s="54" t="s">
        <v>19</v>
      </c>
      <c r="N33" s="81">
        <v>0</v>
      </c>
      <c r="O33" s="82">
        <v>0</v>
      </c>
      <c r="P33" s="44" t="s">
        <v>19</v>
      </c>
      <c r="Q33" s="45">
        <v>0</v>
      </c>
      <c r="R33" s="46">
        <v>0</v>
      </c>
      <c r="S33" s="47">
        <v>0</v>
      </c>
      <c r="T33" s="2" t="str">
        <f t="shared" si="0"/>
        <v/>
      </c>
      <c r="U33" s="34" t="str">
        <f t="shared" si="1"/>
        <v/>
      </c>
      <c r="W33" s="2"/>
      <c r="X33" s="2"/>
      <c r="Y33" s="2"/>
      <c r="AA33" s="2"/>
      <c r="AB33" s="2"/>
    </row>
    <row r="34" spans="1:28" ht="12.95" customHeight="1" x14ac:dyDescent="0.25">
      <c r="A34" s="35">
        <v>8</v>
      </c>
      <c r="B34" s="48">
        <v>31</v>
      </c>
      <c r="C34" s="37" t="s">
        <v>54</v>
      </c>
      <c r="D34" s="49" t="s">
        <v>23</v>
      </c>
      <c r="E34" s="50" t="s">
        <v>22</v>
      </c>
      <c r="F34" s="51">
        <v>43964</v>
      </c>
      <c r="G34" s="52" t="s">
        <v>24</v>
      </c>
      <c r="H34" s="53" t="s">
        <v>18</v>
      </c>
      <c r="I34" s="43">
        <v>0</v>
      </c>
      <c r="J34" s="54" t="s">
        <v>19</v>
      </c>
      <c r="K34" s="80">
        <v>0</v>
      </c>
      <c r="L34" s="43">
        <v>0</v>
      </c>
      <c r="M34" s="54" t="s">
        <v>19</v>
      </c>
      <c r="N34" s="81">
        <v>0</v>
      </c>
      <c r="O34" s="82">
        <v>0</v>
      </c>
      <c r="P34" s="54" t="s">
        <v>19</v>
      </c>
      <c r="Q34" s="45">
        <v>0</v>
      </c>
      <c r="R34" s="46">
        <v>0</v>
      </c>
      <c r="S34" s="47">
        <v>0</v>
      </c>
      <c r="T34" s="2" t="str">
        <f t="shared" si="0"/>
        <v/>
      </c>
      <c r="U34" s="34" t="str">
        <f t="shared" si="1"/>
        <v/>
      </c>
      <c r="W34" s="2"/>
      <c r="X34" s="2"/>
      <c r="Y34" s="2"/>
      <c r="AA34" s="2"/>
      <c r="AB34" s="2"/>
    </row>
    <row r="35" spans="1:28" ht="12.95" customHeight="1" thickBot="1" x14ac:dyDescent="0.3">
      <c r="A35" s="55">
        <v>8</v>
      </c>
      <c r="B35" s="48">
        <v>32</v>
      </c>
      <c r="C35" s="56" t="s">
        <v>54</v>
      </c>
      <c r="D35" s="57" t="s">
        <v>26</v>
      </c>
      <c r="E35" s="57" t="s">
        <v>25</v>
      </c>
      <c r="F35" s="58">
        <v>43964</v>
      </c>
      <c r="G35" s="59" t="s">
        <v>24</v>
      </c>
      <c r="H35" s="60" t="s">
        <v>18</v>
      </c>
      <c r="I35" s="75">
        <v>0</v>
      </c>
      <c r="J35" s="76" t="s">
        <v>19</v>
      </c>
      <c r="K35" s="83">
        <v>0</v>
      </c>
      <c r="L35" s="75">
        <v>0</v>
      </c>
      <c r="M35" s="76" t="s">
        <v>19</v>
      </c>
      <c r="N35" s="84">
        <v>0</v>
      </c>
      <c r="O35" s="85">
        <v>0</v>
      </c>
      <c r="P35" s="76" t="s">
        <v>19</v>
      </c>
      <c r="Q35" s="77">
        <v>0</v>
      </c>
      <c r="R35" s="68">
        <v>0</v>
      </c>
      <c r="S35" s="69">
        <v>0</v>
      </c>
      <c r="T35" s="2" t="str">
        <f t="shared" si="0"/>
        <v/>
      </c>
      <c r="U35" s="34" t="str">
        <f t="shared" si="1"/>
        <v/>
      </c>
      <c r="W35" s="2"/>
      <c r="X35" s="2"/>
      <c r="Y35" s="2"/>
      <c r="AA35" s="2"/>
      <c r="AB35" s="2"/>
    </row>
    <row r="36" spans="1:28" ht="12.95" customHeight="1" x14ac:dyDescent="0.25">
      <c r="A36" s="21">
        <v>9</v>
      </c>
      <c r="B36" s="22">
        <v>33</v>
      </c>
      <c r="C36" s="23" t="s">
        <v>54</v>
      </c>
      <c r="D36" s="24" t="s">
        <v>26</v>
      </c>
      <c r="E36" s="25" t="s">
        <v>16</v>
      </c>
      <c r="F36" s="26">
        <v>43978</v>
      </c>
      <c r="G36" s="27" t="s">
        <v>17</v>
      </c>
      <c r="H36" s="28" t="s">
        <v>18</v>
      </c>
      <c r="I36" s="29">
        <v>0</v>
      </c>
      <c r="J36" s="30" t="s">
        <v>19</v>
      </c>
      <c r="K36" s="78">
        <v>0</v>
      </c>
      <c r="L36" s="29">
        <v>0</v>
      </c>
      <c r="M36" s="30" t="s">
        <v>19</v>
      </c>
      <c r="N36" s="31">
        <v>0</v>
      </c>
      <c r="O36" s="79">
        <v>0</v>
      </c>
      <c r="P36" s="30" t="s">
        <v>19</v>
      </c>
      <c r="Q36" s="31">
        <v>0</v>
      </c>
      <c r="R36" s="32">
        <v>0</v>
      </c>
      <c r="S36" s="33">
        <v>0</v>
      </c>
      <c r="T36" s="2" t="str">
        <f t="shared" si="0"/>
        <v/>
      </c>
      <c r="U36" s="34" t="str">
        <f t="shared" si="1"/>
        <v/>
      </c>
      <c r="W36" s="2"/>
      <c r="X36" s="2"/>
      <c r="Y36" s="2"/>
      <c r="AA36" s="2"/>
      <c r="AB36" s="2"/>
    </row>
    <row r="37" spans="1:28" ht="12.95" customHeight="1" x14ac:dyDescent="0.25">
      <c r="A37" s="35">
        <v>9</v>
      </c>
      <c r="B37" s="36">
        <v>34</v>
      </c>
      <c r="C37" s="37" t="s">
        <v>54</v>
      </c>
      <c r="D37" s="38" t="s">
        <v>25</v>
      </c>
      <c r="E37" s="39" t="s">
        <v>23</v>
      </c>
      <c r="F37" s="40">
        <v>43978</v>
      </c>
      <c r="G37" s="41" t="s">
        <v>17</v>
      </c>
      <c r="H37" s="42" t="s">
        <v>18</v>
      </c>
      <c r="I37" s="43">
        <v>0</v>
      </c>
      <c r="J37" s="44" t="s">
        <v>19</v>
      </c>
      <c r="K37" s="80">
        <v>0</v>
      </c>
      <c r="L37" s="43">
        <v>0</v>
      </c>
      <c r="M37" s="54" t="s">
        <v>19</v>
      </c>
      <c r="N37" s="81">
        <v>0</v>
      </c>
      <c r="O37" s="82">
        <v>0</v>
      </c>
      <c r="P37" s="44" t="s">
        <v>19</v>
      </c>
      <c r="Q37" s="45">
        <v>0</v>
      </c>
      <c r="R37" s="46">
        <v>0</v>
      </c>
      <c r="S37" s="47">
        <v>0</v>
      </c>
      <c r="T37" s="2" t="str">
        <f t="shared" si="0"/>
        <v/>
      </c>
      <c r="U37" s="34" t="str">
        <f t="shared" si="1"/>
        <v/>
      </c>
      <c r="W37" s="2"/>
      <c r="X37" s="2"/>
      <c r="Y37" s="2"/>
      <c r="AA37" s="2"/>
      <c r="AB37" s="2"/>
    </row>
    <row r="38" spans="1:28" ht="12.95" customHeight="1" x14ac:dyDescent="0.25">
      <c r="A38" s="35">
        <v>9</v>
      </c>
      <c r="B38" s="48">
        <v>35</v>
      </c>
      <c r="C38" s="37" t="s">
        <v>54</v>
      </c>
      <c r="D38" s="49" t="s">
        <v>22</v>
      </c>
      <c r="E38" s="50" t="s">
        <v>21</v>
      </c>
      <c r="F38" s="51">
        <v>43978</v>
      </c>
      <c r="G38" s="52" t="s">
        <v>24</v>
      </c>
      <c r="H38" s="53" t="s">
        <v>18</v>
      </c>
      <c r="I38" s="43">
        <v>0</v>
      </c>
      <c r="J38" s="54" t="s">
        <v>19</v>
      </c>
      <c r="K38" s="80">
        <v>0</v>
      </c>
      <c r="L38" s="43">
        <v>0</v>
      </c>
      <c r="M38" s="54" t="s">
        <v>19</v>
      </c>
      <c r="N38" s="81">
        <v>0</v>
      </c>
      <c r="O38" s="82">
        <v>0</v>
      </c>
      <c r="P38" s="54" t="s">
        <v>19</v>
      </c>
      <c r="Q38" s="45">
        <v>0</v>
      </c>
      <c r="R38" s="46">
        <v>0</v>
      </c>
      <c r="S38" s="47">
        <v>0</v>
      </c>
      <c r="T38" s="2" t="str">
        <f t="shared" si="0"/>
        <v/>
      </c>
      <c r="U38" s="34" t="str">
        <f t="shared" si="1"/>
        <v/>
      </c>
      <c r="W38" s="2"/>
      <c r="X38" s="2"/>
      <c r="Y38" s="2"/>
      <c r="AA38" s="2"/>
      <c r="AB38" s="2"/>
    </row>
    <row r="39" spans="1:28" ht="12.95" customHeight="1" thickBot="1" x14ac:dyDescent="0.3">
      <c r="A39" s="55">
        <v>9</v>
      </c>
      <c r="B39" s="48">
        <v>36</v>
      </c>
      <c r="C39" s="56" t="s">
        <v>54</v>
      </c>
      <c r="D39" s="57" t="s">
        <v>20</v>
      </c>
      <c r="E39" s="57" t="s">
        <v>15</v>
      </c>
      <c r="F39" s="58">
        <v>43978</v>
      </c>
      <c r="G39" s="59" t="s">
        <v>24</v>
      </c>
      <c r="H39" s="60" t="s">
        <v>18</v>
      </c>
      <c r="I39" s="61">
        <v>0</v>
      </c>
      <c r="J39" s="62" t="s">
        <v>19</v>
      </c>
      <c r="K39" s="86">
        <v>0</v>
      </c>
      <c r="L39" s="61">
        <v>0</v>
      </c>
      <c r="M39" s="62" t="s">
        <v>19</v>
      </c>
      <c r="N39" s="87">
        <v>0</v>
      </c>
      <c r="O39" s="88">
        <v>0</v>
      </c>
      <c r="P39" s="62" t="s">
        <v>19</v>
      </c>
      <c r="Q39" s="63">
        <v>0</v>
      </c>
      <c r="R39" s="64">
        <v>0</v>
      </c>
      <c r="S39" s="65">
        <v>0</v>
      </c>
      <c r="T39" s="2" t="str">
        <f t="shared" si="0"/>
        <v/>
      </c>
      <c r="U39" s="34" t="str">
        <f t="shared" si="1"/>
        <v/>
      </c>
      <c r="W39" s="2"/>
      <c r="X39" s="2"/>
      <c r="Y39" s="2"/>
      <c r="AA39" s="2"/>
      <c r="AB39" s="2"/>
    </row>
    <row r="40" spans="1:28" ht="12.95" customHeight="1" x14ac:dyDescent="0.25">
      <c r="A40" s="21">
        <v>10</v>
      </c>
      <c r="B40" s="22">
        <v>37</v>
      </c>
      <c r="C40" s="23" t="s">
        <v>54</v>
      </c>
      <c r="D40" s="24" t="s">
        <v>16</v>
      </c>
      <c r="E40" s="25" t="s">
        <v>20</v>
      </c>
      <c r="F40" s="26">
        <v>43992</v>
      </c>
      <c r="G40" s="27" t="s">
        <v>17</v>
      </c>
      <c r="H40" s="28" t="s">
        <v>18</v>
      </c>
      <c r="I40" s="89">
        <v>0</v>
      </c>
      <c r="J40" s="44" t="s">
        <v>19</v>
      </c>
      <c r="K40" s="80">
        <v>0</v>
      </c>
      <c r="L40" s="89">
        <v>0</v>
      </c>
      <c r="M40" s="44" t="s">
        <v>19</v>
      </c>
      <c r="N40" s="45">
        <v>0</v>
      </c>
      <c r="O40" s="90">
        <v>0</v>
      </c>
      <c r="P40" s="44" t="s">
        <v>19</v>
      </c>
      <c r="Q40" s="45">
        <v>0</v>
      </c>
      <c r="R40" s="66">
        <v>0</v>
      </c>
      <c r="S40" s="67">
        <v>0</v>
      </c>
      <c r="T40" s="2" t="str">
        <f t="shared" si="0"/>
        <v/>
      </c>
      <c r="U40" s="34" t="str">
        <f t="shared" si="1"/>
        <v/>
      </c>
      <c r="W40" s="2"/>
      <c r="X40" s="2"/>
      <c r="Y40" s="2"/>
      <c r="AA40" s="2"/>
      <c r="AB40" s="2"/>
    </row>
    <row r="41" spans="1:28" ht="12.95" customHeight="1" x14ac:dyDescent="0.25">
      <c r="A41" s="35">
        <v>10</v>
      </c>
      <c r="B41" s="36">
        <v>38</v>
      </c>
      <c r="C41" s="37" t="s">
        <v>54</v>
      </c>
      <c r="D41" s="38" t="s">
        <v>15</v>
      </c>
      <c r="E41" s="39" t="s">
        <v>22</v>
      </c>
      <c r="F41" s="40">
        <v>43992</v>
      </c>
      <c r="G41" s="41" t="s">
        <v>17</v>
      </c>
      <c r="H41" s="42" t="s">
        <v>18</v>
      </c>
      <c r="I41" s="43">
        <v>0</v>
      </c>
      <c r="J41" s="44" t="s">
        <v>19</v>
      </c>
      <c r="K41" s="80">
        <v>0</v>
      </c>
      <c r="L41" s="43">
        <v>0</v>
      </c>
      <c r="M41" s="54" t="s">
        <v>19</v>
      </c>
      <c r="N41" s="81">
        <v>0</v>
      </c>
      <c r="O41" s="82">
        <v>0</v>
      </c>
      <c r="P41" s="44" t="s">
        <v>19</v>
      </c>
      <c r="Q41" s="45">
        <v>0</v>
      </c>
      <c r="R41" s="46">
        <v>0</v>
      </c>
      <c r="S41" s="47">
        <v>0</v>
      </c>
      <c r="T41" s="2" t="str">
        <f t="shared" si="0"/>
        <v/>
      </c>
      <c r="U41" s="34" t="str">
        <f t="shared" si="1"/>
        <v/>
      </c>
      <c r="W41" s="2"/>
      <c r="X41" s="2"/>
      <c r="Y41" s="2"/>
      <c r="AA41" s="2"/>
      <c r="AB41" s="2"/>
    </row>
    <row r="42" spans="1:28" ht="12.95" customHeight="1" x14ac:dyDescent="0.25">
      <c r="A42" s="35">
        <v>10</v>
      </c>
      <c r="B42" s="48">
        <v>39</v>
      </c>
      <c r="C42" s="37" t="s">
        <v>54</v>
      </c>
      <c r="D42" s="49" t="s">
        <v>21</v>
      </c>
      <c r="E42" s="50" t="s">
        <v>25</v>
      </c>
      <c r="F42" s="51">
        <v>43992</v>
      </c>
      <c r="G42" s="52" t="s">
        <v>24</v>
      </c>
      <c r="H42" s="53" t="s">
        <v>18</v>
      </c>
      <c r="I42" s="43">
        <v>0</v>
      </c>
      <c r="J42" s="54" t="s">
        <v>19</v>
      </c>
      <c r="K42" s="80">
        <v>0</v>
      </c>
      <c r="L42" s="43">
        <v>0</v>
      </c>
      <c r="M42" s="54" t="s">
        <v>19</v>
      </c>
      <c r="N42" s="81">
        <v>0</v>
      </c>
      <c r="O42" s="82">
        <v>0</v>
      </c>
      <c r="P42" s="54" t="s">
        <v>19</v>
      </c>
      <c r="Q42" s="45">
        <v>0</v>
      </c>
      <c r="R42" s="46">
        <v>0</v>
      </c>
      <c r="S42" s="47">
        <v>0</v>
      </c>
      <c r="T42" s="2" t="str">
        <f t="shared" si="0"/>
        <v/>
      </c>
      <c r="U42" s="34" t="str">
        <f t="shared" si="1"/>
        <v/>
      </c>
      <c r="W42" s="2"/>
      <c r="X42" s="2"/>
      <c r="Y42" s="2"/>
      <c r="AA42" s="2"/>
      <c r="AB42" s="2"/>
    </row>
    <row r="43" spans="1:28" ht="12.95" customHeight="1" thickBot="1" x14ac:dyDescent="0.3">
      <c r="A43" s="55">
        <v>10</v>
      </c>
      <c r="B43" s="48">
        <v>40</v>
      </c>
      <c r="C43" s="56" t="s">
        <v>54</v>
      </c>
      <c r="D43" s="57" t="s">
        <v>23</v>
      </c>
      <c r="E43" s="57" t="s">
        <v>26</v>
      </c>
      <c r="F43" s="58">
        <v>43992</v>
      </c>
      <c r="G43" s="59" t="s">
        <v>24</v>
      </c>
      <c r="H43" s="60" t="s">
        <v>18</v>
      </c>
      <c r="I43" s="75">
        <v>0</v>
      </c>
      <c r="J43" s="76" t="s">
        <v>19</v>
      </c>
      <c r="K43" s="83">
        <v>0</v>
      </c>
      <c r="L43" s="75">
        <v>0</v>
      </c>
      <c r="M43" s="76" t="s">
        <v>19</v>
      </c>
      <c r="N43" s="84">
        <v>0</v>
      </c>
      <c r="O43" s="85">
        <v>0</v>
      </c>
      <c r="P43" s="76" t="s">
        <v>19</v>
      </c>
      <c r="Q43" s="77">
        <v>0</v>
      </c>
      <c r="R43" s="68">
        <v>0</v>
      </c>
      <c r="S43" s="69">
        <v>0</v>
      </c>
      <c r="T43" s="2" t="str">
        <f t="shared" si="0"/>
        <v/>
      </c>
      <c r="U43" s="34" t="str">
        <f t="shared" si="1"/>
        <v/>
      </c>
      <c r="W43" s="2"/>
      <c r="X43" s="2"/>
      <c r="Y43" s="2"/>
      <c r="AA43" s="2"/>
      <c r="AB43" s="2"/>
    </row>
    <row r="44" spans="1:28" ht="12.95" customHeight="1" x14ac:dyDescent="0.25">
      <c r="A44" s="21">
        <v>11</v>
      </c>
      <c r="B44" s="22">
        <v>41</v>
      </c>
      <c r="C44" s="23" t="s">
        <v>54</v>
      </c>
      <c r="D44" s="24" t="s">
        <v>23</v>
      </c>
      <c r="E44" s="25" t="s">
        <v>16</v>
      </c>
      <c r="F44" s="26">
        <v>44006</v>
      </c>
      <c r="G44" s="27" t="s">
        <v>17</v>
      </c>
      <c r="H44" s="28" t="s">
        <v>18</v>
      </c>
      <c r="I44" s="29">
        <v>0</v>
      </c>
      <c r="J44" s="30" t="s">
        <v>19</v>
      </c>
      <c r="K44" s="78">
        <v>0</v>
      </c>
      <c r="L44" s="29">
        <v>0</v>
      </c>
      <c r="M44" s="30" t="s">
        <v>19</v>
      </c>
      <c r="N44" s="31">
        <v>0</v>
      </c>
      <c r="O44" s="79">
        <v>0</v>
      </c>
      <c r="P44" s="30" t="s">
        <v>19</v>
      </c>
      <c r="Q44" s="31">
        <v>0</v>
      </c>
      <c r="R44" s="32">
        <v>0</v>
      </c>
      <c r="S44" s="33">
        <v>0</v>
      </c>
      <c r="T44" s="2" t="str">
        <f t="shared" si="0"/>
        <v/>
      </c>
      <c r="U44" s="34" t="str">
        <f t="shared" si="1"/>
        <v/>
      </c>
      <c r="W44" s="2"/>
      <c r="X44" s="2"/>
      <c r="Y44" s="2"/>
      <c r="AA44" s="2"/>
      <c r="AB44" s="2"/>
    </row>
    <row r="45" spans="1:28" ht="12.95" customHeight="1" x14ac:dyDescent="0.25">
      <c r="A45" s="35">
        <v>11</v>
      </c>
      <c r="B45" s="36">
        <v>42</v>
      </c>
      <c r="C45" s="37" t="s">
        <v>54</v>
      </c>
      <c r="D45" s="38" t="s">
        <v>26</v>
      </c>
      <c r="E45" s="39" t="s">
        <v>21</v>
      </c>
      <c r="F45" s="40">
        <v>44006</v>
      </c>
      <c r="G45" s="41" t="s">
        <v>17</v>
      </c>
      <c r="H45" s="42" t="s">
        <v>18</v>
      </c>
      <c r="I45" s="43">
        <v>0</v>
      </c>
      <c r="J45" s="44" t="s">
        <v>19</v>
      </c>
      <c r="K45" s="80">
        <v>0</v>
      </c>
      <c r="L45" s="43">
        <v>0</v>
      </c>
      <c r="M45" s="54" t="s">
        <v>19</v>
      </c>
      <c r="N45" s="81">
        <v>0</v>
      </c>
      <c r="O45" s="82">
        <v>0</v>
      </c>
      <c r="P45" s="44" t="s">
        <v>19</v>
      </c>
      <c r="Q45" s="45">
        <v>0</v>
      </c>
      <c r="R45" s="46">
        <v>0</v>
      </c>
      <c r="S45" s="47">
        <v>0</v>
      </c>
      <c r="T45" s="2" t="str">
        <f t="shared" si="0"/>
        <v/>
      </c>
      <c r="U45" s="34" t="str">
        <f t="shared" si="1"/>
        <v/>
      </c>
      <c r="W45" s="2"/>
      <c r="X45" s="2"/>
      <c r="Y45" s="2"/>
      <c r="AA45" s="2"/>
      <c r="AB45" s="2"/>
    </row>
    <row r="46" spans="1:28" ht="12.95" customHeight="1" x14ac:dyDescent="0.25">
      <c r="A46" s="35">
        <v>11</v>
      </c>
      <c r="B46" s="48">
        <v>43</v>
      </c>
      <c r="C46" s="37" t="s">
        <v>54</v>
      </c>
      <c r="D46" s="49" t="s">
        <v>25</v>
      </c>
      <c r="E46" s="50" t="s">
        <v>15</v>
      </c>
      <c r="F46" s="51">
        <v>44006</v>
      </c>
      <c r="G46" s="52" t="s">
        <v>24</v>
      </c>
      <c r="H46" s="53" t="s">
        <v>18</v>
      </c>
      <c r="I46" s="43">
        <v>0</v>
      </c>
      <c r="J46" s="54" t="s">
        <v>19</v>
      </c>
      <c r="K46" s="80">
        <v>0</v>
      </c>
      <c r="L46" s="43">
        <v>0</v>
      </c>
      <c r="M46" s="54" t="s">
        <v>19</v>
      </c>
      <c r="N46" s="81">
        <v>0</v>
      </c>
      <c r="O46" s="82">
        <v>0</v>
      </c>
      <c r="P46" s="54" t="s">
        <v>19</v>
      </c>
      <c r="Q46" s="45">
        <v>0</v>
      </c>
      <c r="R46" s="46">
        <v>0</v>
      </c>
      <c r="S46" s="47">
        <v>0</v>
      </c>
      <c r="T46" s="2" t="str">
        <f t="shared" si="0"/>
        <v/>
      </c>
      <c r="U46" s="34" t="str">
        <f t="shared" si="1"/>
        <v/>
      </c>
      <c r="W46" s="2"/>
      <c r="X46" s="2"/>
      <c r="Y46" s="2"/>
      <c r="AA46" s="2"/>
      <c r="AB46" s="2"/>
    </row>
    <row r="47" spans="1:28" ht="12.95" customHeight="1" thickBot="1" x14ac:dyDescent="0.3">
      <c r="A47" s="55">
        <v>11</v>
      </c>
      <c r="B47" s="48">
        <v>44</v>
      </c>
      <c r="C47" s="56" t="s">
        <v>54</v>
      </c>
      <c r="D47" s="57" t="s">
        <v>22</v>
      </c>
      <c r="E47" s="57" t="s">
        <v>20</v>
      </c>
      <c r="F47" s="58">
        <v>44006</v>
      </c>
      <c r="G47" s="59" t="s">
        <v>24</v>
      </c>
      <c r="H47" s="60" t="s">
        <v>18</v>
      </c>
      <c r="I47" s="61">
        <v>0</v>
      </c>
      <c r="J47" s="62" t="s">
        <v>19</v>
      </c>
      <c r="K47" s="86">
        <v>0</v>
      </c>
      <c r="L47" s="61">
        <v>0</v>
      </c>
      <c r="M47" s="62" t="s">
        <v>19</v>
      </c>
      <c r="N47" s="87">
        <v>0</v>
      </c>
      <c r="O47" s="88">
        <v>0</v>
      </c>
      <c r="P47" s="62" t="s">
        <v>19</v>
      </c>
      <c r="Q47" s="63">
        <v>0</v>
      </c>
      <c r="R47" s="64">
        <v>0</v>
      </c>
      <c r="S47" s="65">
        <v>0</v>
      </c>
      <c r="T47" s="2" t="str">
        <f t="shared" si="0"/>
        <v/>
      </c>
      <c r="U47" s="34" t="str">
        <f t="shared" si="1"/>
        <v/>
      </c>
      <c r="W47" s="2"/>
      <c r="X47" s="2"/>
      <c r="Y47" s="2"/>
      <c r="AA47" s="2"/>
      <c r="AB47" s="2"/>
    </row>
    <row r="48" spans="1:28" ht="12.95" customHeight="1" x14ac:dyDescent="0.25">
      <c r="A48" s="21">
        <v>12</v>
      </c>
      <c r="B48" s="22">
        <v>45</v>
      </c>
      <c r="C48" s="23" t="s">
        <v>54</v>
      </c>
      <c r="D48" s="24" t="s">
        <v>27</v>
      </c>
      <c r="E48" s="25" t="s">
        <v>22</v>
      </c>
      <c r="F48" s="26">
        <v>44020</v>
      </c>
      <c r="G48" s="27" t="s">
        <v>17</v>
      </c>
      <c r="H48" s="28" t="s">
        <v>18</v>
      </c>
      <c r="I48" s="89">
        <v>0</v>
      </c>
      <c r="J48" s="44" t="s">
        <v>19</v>
      </c>
      <c r="K48" s="80">
        <v>0</v>
      </c>
      <c r="L48" s="89">
        <v>0</v>
      </c>
      <c r="M48" s="44" t="s">
        <v>19</v>
      </c>
      <c r="N48" s="45">
        <v>0</v>
      </c>
      <c r="O48" s="90">
        <v>0</v>
      </c>
      <c r="P48" s="44" t="s">
        <v>19</v>
      </c>
      <c r="Q48" s="45">
        <v>0</v>
      </c>
      <c r="R48" s="66">
        <v>0</v>
      </c>
      <c r="S48" s="67">
        <v>0</v>
      </c>
      <c r="T48" s="2" t="str">
        <f t="shared" si="0"/>
        <v/>
      </c>
      <c r="U48" s="34" t="str">
        <f t="shared" si="1"/>
        <v/>
      </c>
    </row>
    <row r="49" spans="1:21" ht="12.95" customHeight="1" x14ac:dyDescent="0.25">
      <c r="A49" s="35">
        <v>12</v>
      </c>
      <c r="B49" s="36">
        <v>46</v>
      </c>
      <c r="C49" s="37" t="s">
        <v>54</v>
      </c>
      <c r="D49" s="38" t="s">
        <v>20</v>
      </c>
      <c r="E49" s="39" t="s">
        <v>25</v>
      </c>
      <c r="F49" s="40">
        <v>44020</v>
      </c>
      <c r="G49" s="41" t="s">
        <v>17</v>
      </c>
      <c r="H49" s="42" t="s">
        <v>18</v>
      </c>
      <c r="I49" s="43">
        <v>0</v>
      </c>
      <c r="J49" s="44" t="s">
        <v>19</v>
      </c>
      <c r="K49" s="80">
        <v>0</v>
      </c>
      <c r="L49" s="43">
        <v>0</v>
      </c>
      <c r="M49" s="54" t="s">
        <v>19</v>
      </c>
      <c r="N49" s="81">
        <v>0</v>
      </c>
      <c r="O49" s="82">
        <v>0</v>
      </c>
      <c r="P49" s="44" t="s">
        <v>19</v>
      </c>
      <c r="Q49" s="45">
        <v>0</v>
      </c>
      <c r="R49" s="46">
        <v>0</v>
      </c>
      <c r="S49" s="47">
        <v>0</v>
      </c>
      <c r="T49" s="2" t="str">
        <f t="shared" si="0"/>
        <v/>
      </c>
      <c r="U49" s="34" t="str">
        <f t="shared" si="1"/>
        <v/>
      </c>
    </row>
    <row r="50" spans="1:21" ht="12.95" customHeight="1" x14ac:dyDescent="0.25">
      <c r="A50" s="35">
        <v>12</v>
      </c>
      <c r="B50" s="48">
        <v>47</v>
      </c>
      <c r="C50" s="37" t="s">
        <v>54</v>
      </c>
      <c r="D50" s="49" t="s">
        <v>15</v>
      </c>
      <c r="E50" s="50" t="s">
        <v>26</v>
      </c>
      <c r="F50" s="51">
        <v>44020</v>
      </c>
      <c r="G50" s="52" t="s">
        <v>24</v>
      </c>
      <c r="H50" s="53" t="s">
        <v>18</v>
      </c>
      <c r="I50" s="43">
        <v>0</v>
      </c>
      <c r="J50" s="54" t="s">
        <v>19</v>
      </c>
      <c r="K50" s="80">
        <v>0</v>
      </c>
      <c r="L50" s="43">
        <v>0</v>
      </c>
      <c r="M50" s="54" t="s">
        <v>19</v>
      </c>
      <c r="N50" s="81">
        <v>0</v>
      </c>
      <c r="O50" s="82">
        <v>0</v>
      </c>
      <c r="P50" s="54" t="s">
        <v>19</v>
      </c>
      <c r="Q50" s="45">
        <v>0</v>
      </c>
      <c r="R50" s="46">
        <v>0</v>
      </c>
      <c r="S50" s="47">
        <v>0</v>
      </c>
      <c r="T50" s="2" t="str">
        <f t="shared" si="0"/>
        <v/>
      </c>
      <c r="U50" s="34" t="str">
        <f t="shared" si="1"/>
        <v/>
      </c>
    </row>
    <row r="51" spans="1:21" ht="12.95" customHeight="1" thickBot="1" x14ac:dyDescent="0.3">
      <c r="A51" s="55">
        <v>12</v>
      </c>
      <c r="B51" s="48">
        <v>48</v>
      </c>
      <c r="C51" s="56" t="s">
        <v>54</v>
      </c>
      <c r="D51" s="57" t="s">
        <v>21</v>
      </c>
      <c r="E51" s="57" t="s">
        <v>23</v>
      </c>
      <c r="F51" s="58">
        <v>44020</v>
      </c>
      <c r="G51" s="59" t="s">
        <v>24</v>
      </c>
      <c r="H51" s="60" t="s">
        <v>18</v>
      </c>
      <c r="I51" s="75">
        <v>0</v>
      </c>
      <c r="J51" s="76" t="s">
        <v>19</v>
      </c>
      <c r="K51" s="83">
        <v>0</v>
      </c>
      <c r="L51" s="75">
        <v>0</v>
      </c>
      <c r="M51" s="76" t="s">
        <v>19</v>
      </c>
      <c r="N51" s="84">
        <v>0</v>
      </c>
      <c r="O51" s="85">
        <v>0</v>
      </c>
      <c r="P51" s="76" t="s">
        <v>19</v>
      </c>
      <c r="Q51" s="77">
        <v>0</v>
      </c>
      <c r="R51" s="68">
        <v>0</v>
      </c>
      <c r="S51" s="69">
        <v>0</v>
      </c>
      <c r="T51" s="2" t="str">
        <f t="shared" si="0"/>
        <v/>
      </c>
      <c r="U51" s="34" t="str">
        <f t="shared" si="1"/>
        <v/>
      </c>
    </row>
    <row r="52" spans="1:21" ht="12.95" customHeight="1" x14ac:dyDescent="0.25">
      <c r="A52" s="21">
        <v>13</v>
      </c>
      <c r="B52" s="22">
        <v>49</v>
      </c>
      <c r="C52" s="23" t="s">
        <v>54</v>
      </c>
      <c r="D52" s="24" t="s">
        <v>21</v>
      </c>
      <c r="E52" s="25" t="s">
        <v>27</v>
      </c>
      <c r="F52" s="26">
        <v>44034</v>
      </c>
      <c r="G52" s="27" t="s">
        <v>17</v>
      </c>
      <c r="H52" s="28" t="s">
        <v>18</v>
      </c>
      <c r="I52" s="29">
        <v>0</v>
      </c>
      <c r="J52" s="30" t="s">
        <v>19</v>
      </c>
      <c r="K52" s="78">
        <v>0</v>
      </c>
      <c r="L52" s="29">
        <v>0</v>
      </c>
      <c r="M52" s="30" t="s">
        <v>19</v>
      </c>
      <c r="N52" s="31">
        <v>0</v>
      </c>
      <c r="O52" s="79">
        <v>0</v>
      </c>
      <c r="P52" s="30" t="s">
        <v>19</v>
      </c>
      <c r="Q52" s="31">
        <v>0</v>
      </c>
      <c r="R52" s="32">
        <v>0</v>
      </c>
      <c r="S52" s="33">
        <v>0</v>
      </c>
      <c r="T52" s="2" t="str">
        <f t="shared" si="0"/>
        <v/>
      </c>
      <c r="U52" s="34" t="str">
        <f t="shared" si="1"/>
        <v/>
      </c>
    </row>
    <row r="53" spans="1:21" ht="12.95" customHeight="1" x14ac:dyDescent="0.25">
      <c r="A53" s="35">
        <v>13</v>
      </c>
      <c r="B53" s="36">
        <v>50</v>
      </c>
      <c r="C53" s="37" t="s">
        <v>54</v>
      </c>
      <c r="D53" s="38" t="s">
        <v>23</v>
      </c>
      <c r="E53" s="39" t="s">
        <v>15</v>
      </c>
      <c r="F53" s="40">
        <v>44034</v>
      </c>
      <c r="G53" s="41" t="s">
        <v>17</v>
      </c>
      <c r="H53" s="42" t="s">
        <v>18</v>
      </c>
      <c r="I53" s="43">
        <v>0</v>
      </c>
      <c r="J53" s="44" t="s">
        <v>19</v>
      </c>
      <c r="K53" s="80">
        <v>0</v>
      </c>
      <c r="L53" s="43">
        <v>0</v>
      </c>
      <c r="M53" s="54" t="s">
        <v>19</v>
      </c>
      <c r="N53" s="81">
        <v>0</v>
      </c>
      <c r="O53" s="82">
        <v>0</v>
      </c>
      <c r="P53" s="44" t="s">
        <v>19</v>
      </c>
      <c r="Q53" s="45">
        <v>0</v>
      </c>
      <c r="R53" s="46">
        <v>0</v>
      </c>
      <c r="S53" s="47">
        <v>0</v>
      </c>
      <c r="T53" s="2" t="str">
        <f t="shared" si="0"/>
        <v/>
      </c>
      <c r="U53" s="34" t="str">
        <f t="shared" si="1"/>
        <v/>
      </c>
    </row>
    <row r="54" spans="1:21" ht="12.95" customHeight="1" x14ac:dyDescent="0.25">
      <c r="A54" s="35">
        <v>13</v>
      </c>
      <c r="B54" s="48">
        <v>51</v>
      </c>
      <c r="C54" s="37" t="s">
        <v>54</v>
      </c>
      <c r="D54" s="49" t="s">
        <v>26</v>
      </c>
      <c r="E54" s="50" t="s">
        <v>20</v>
      </c>
      <c r="F54" s="40">
        <v>44034</v>
      </c>
      <c r="G54" s="52" t="s">
        <v>24</v>
      </c>
      <c r="H54" s="53" t="s">
        <v>18</v>
      </c>
      <c r="I54" s="43">
        <v>0</v>
      </c>
      <c r="J54" s="54" t="s">
        <v>19</v>
      </c>
      <c r="K54" s="80">
        <v>0</v>
      </c>
      <c r="L54" s="43">
        <v>0</v>
      </c>
      <c r="M54" s="54" t="s">
        <v>19</v>
      </c>
      <c r="N54" s="81">
        <v>0</v>
      </c>
      <c r="O54" s="82">
        <v>0</v>
      </c>
      <c r="P54" s="54" t="s">
        <v>19</v>
      </c>
      <c r="Q54" s="45">
        <v>0</v>
      </c>
      <c r="R54" s="46">
        <v>0</v>
      </c>
      <c r="S54" s="47">
        <v>0</v>
      </c>
      <c r="T54" s="2" t="str">
        <f t="shared" si="0"/>
        <v/>
      </c>
      <c r="U54" s="34" t="str">
        <f t="shared" si="1"/>
        <v/>
      </c>
    </row>
    <row r="55" spans="1:21" ht="12.95" customHeight="1" thickBot="1" x14ac:dyDescent="0.3">
      <c r="A55" s="55">
        <v>13</v>
      </c>
      <c r="B55" s="48">
        <v>52</v>
      </c>
      <c r="C55" s="56" t="s">
        <v>54</v>
      </c>
      <c r="D55" s="57" t="s">
        <v>25</v>
      </c>
      <c r="E55" s="57" t="s">
        <v>22</v>
      </c>
      <c r="F55" s="40">
        <v>44034</v>
      </c>
      <c r="G55" s="59" t="s">
        <v>24</v>
      </c>
      <c r="H55" s="60" t="s">
        <v>18</v>
      </c>
      <c r="I55" s="61">
        <v>0</v>
      </c>
      <c r="J55" s="62" t="s">
        <v>19</v>
      </c>
      <c r="K55" s="86">
        <v>0</v>
      </c>
      <c r="L55" s="61">
        <v>0</v>
      </c>
      <c r="M55" s="62" t="s">
        <v>19</v>
      </c>
      <c r="N55" s="87">
        <v>0</v>
      </c>
      <c r="O55" s="88">
        <v>0</v>
      </c>
      <c r="P55" s="62" t="s">
        <v>19</v>
      </c>
      <c r="Q55" s="63">
        <v>0</v>
      </c>
      <c r="R55" s="64">
        <v>0</v>
      </c>
      <c r="S55" s="65">
        <v>0</v>
      </c>
      <c r="T55" s="2" t="str">
        <f t="shared" si="0"/>
        <v/>
      </c>
      <c r="U55" s="34" t="str">
        <f t="shared" si="1"/>
        <v/>
      </c>
    </row>
    <row r="56" spans="1:21" ht="12.95" customHeight="1" x14ac:dyDescent="0.25">
      <c r="A56" s="91">
        <v>14</v>
      </c>
      <c r="B56" s="22">
        <v>53</v>
      </c>
      <c r="C56" s="23" t="s">
        <v>54</v>
      </c>
      <c r="D56" s="24" t="s">
        <v>27</v>
      </c>
      <c r="E56" s="25" t="s">
        <v>25</v>
      </c>
      <c r="F56" s="26">
        <v>44048</v>
      </c>
      <c r="G56" s="27" t="s">
        <v>17</v>
      </c>
      <c r="H56" s="28" t="s">
        <v>18</v>
      </c>
      <c r="I56" s="89">
        <v>0</v>
      </c>
      <c r="J56" s="44" t="s">
        <v>19</v>
      </c>
      <c r="K56" s="80">
        <v>0</v>
      </c>
      <c r="L56" s="89">
        <v>0</v>
      </c>
      <c r="M56" s="44" t="s">
        <v>19</v>
      </c>
      <c r="N56" s="45">
        <v>0</v>
      </c>
      <c r="O56" s="90">
        <v>0</v>
      </c>
      <c r="P56" s="44" t="s">
        <v>19</v>
      </c>
      <c r="Q56" s="45">
        <v>0</v>
      </c>
      <c r="R56" s="32">
        <v>0</v>
      </c>
      <c r="S56" s="33">
        <v>0</v>
      </c>
      <c r="T56" s="2" t="str">
        <f t="shared" si="0"/>
        <v/>
      </c>
      <c r="U56" s="34" t="str">
        <f t="shared" si="1"/>
        <v/>
      </c>
    </row>
    <row r="57" spans="1:21" ht="12.95" customHeight="1" x14ac:dyDescent="0.25">
      <c r="A57" s="92">
        <v>14</v>
      </c>
      <c r="B57" s="36">
        <v>54</v>
      </c>
      <c r="C57" s="37" t="s">
        <v>54</v>
      </c>
      <c r="D57" s="38" t="s">
        <v>22</v>
      </c>
      <c r="E57" s="39" t="s">
        <v>26</v>
      </c>
      <c r="F57" s="40">
        <v>44048</v>
      </c>
      <c r="G57" s="41" t="s">
        <v>17</v>
      </c>
      <c r="H57" s="42" t="s">
        <v>18</v>
      </c>
      <c r="I57" s="43">
        <v>0</v>
      </c>
      <c r="J57" s="44" t="s">
        <v>19</v>
      </c>
      <c r="K57" s="80">
        <v>0</v>
      </c>
      <c r="L57" s="43">
        <v>0</v>
      </c>
      <c r="M57" s="54" t="s">
        <v>19</v>
      </c>
      <c r="N57" s="81">
        <v>0</v>
      </c>
      <c r="O57" s="82">
        <v>0</v>
      </c>
      <c r="P57" s="44" t="s">
        <v>19</v>
      </c>
      <c r="Q57" s="45">
        <v>0</v>
      </c>
      <c r="R57" s="46">
        <v>0</v>
      </c>
      <c r="S57" s="47">
        <v>0</v>
      </c>
      <c r="T57" s="2" t="str">
        <f t="shared" si="0"/>
        <v/>
      </c>
      <c r="U57" s="34" t="str">
        <f t="shared" si="1"/>
        <v/>
      </c>
    </row>
    <row r="58" spans="1:21" ht="12.95" customHeight="1" x14ac:dyDescent="0.25">
      <c r="A58" s="92">
        <v>14</v>
      </c>
      <c r="B58" s="48">
        <v>55</v>
      </c>
      <c r="C58" s="37" t="s">
        <v>54</v>
      </c>
      <c r="D58" s="49" t="s">
        <v>20</v>
      </c>
      <c r="E58" s="50" t="s">
        <v>23</v>
      </c>
      <c r="F58" s="40">
        <v>44048</v>
      </c>
      <c r="G58" s="52" t="s">
        <v>24</v>
      </c>
      <c r="H58" s="53" t="s">
        <v>18</v>
      </c>
      <c r="I58" s="43">
        <v>0</v>
      </c>
      <c r="J58" s="54" t="s">
        <v>19</v>
      </c>
      <c r="K58" s="80">
        <v>0</v>
      </c>
      <c r="L58" s="43">
        <v>0</v>
      </c>
      <c r="M58" s="54" t="s">
        <v>19</v>
      </c>
      <c r="N58" s="81">
        <v>0</v>
      </c>
      <c r="O58" s="82">
        <v>0</v>
      </c>
      <c r="P58" s="54" t="s">
        <v>19</v>
      </c>
      <c r="Q58" s="45">
        <v>0</v>
      </c>
      <c r="R58" s="46">
        <v>0</v>
      </c>
      <c r="S58" s="47">
        <v>0</v>
      </c>
      <c r="T58" s="2" t="str">
        <f t="shared" si="0"/>
        <v/>
      </c>
      <c r="U58" s="34" t="str">
        <f t="shared" si="1"/>
        <v/>
      </c>
    </row>
    <row r="59" spans="1:21" ht="12.95" customHeight="1" thickBot="1" x14ac:dyDescent="0.3">
      <c r="A59" s="93">
        <v>14</v>
      </c>
      <c r="B59" s="48">
        <v>56</v>
      </c>
      <c r="C59" s="56" t="s">
        <v>54</v>
      </c>
      <c r="D59" s="57" t="s">
        <v>15</v>
      </c>
      <c r="E59" s="57" t="s">
        <v>21</v>
      </c>
      <c r="F59" s="58">
        <v>44048</v>
      </c>
      <c r="G59" s="59" t="s">
        <v>24</v>
      </c>
      <c r="H59" s="60" t="s">
        <v>18</v>
      </c>
      <c r="I59" s="61">
        <v>0</v>
      </c>
      <c r="J59" s="62" t="s">
        <v>19</v>
      </c>
      <c r="K59" s="86">
        <v>0</v>
      </c>
      <c r="L59" s="61">
        <v>0</v>
      </c>
      <c r="M59" s="62" t="s">
        <v>19</v>
      </c>
      <c r="N59" s="87">
        <v>0</v>
      </c>
      <c r="O59" s="88">
        <v>0</v>
      </c>
      <c r="P59" s="62" t="s">
        <v>19</v>
      </c>
      <c r="Q59" s="63">
        <v>0</v>
      </c>
      <c r="R59" s="64">
        <v>0</v>
      </c>
      <c r="S59" s="65">
        <v>0</v>
      </c>
      <c r="T59" s="2" t="str">
        <f t="shared" si="0"/>
        <v/>
      </c>
      <c r="U59" s="34" t="str">
        <f t="shared" si="1"/>
        <v/>
      </c>
    </row>
    <row r="60" spans="1:21" ht="12.95" customHeight="1" x14ac:dyDescent="0.25">
      <c r="A60" s="18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2" t="str">
        <f t="shared" si="0"/>
        <v/>
      </c>
    </row>
    <row r="61" spans="1:21" ht="12.95" hidden="1" customHeight="1" x14ac:dyDescent="0.25">
      <c r="A61" s="21">
        <v>15</v>
      </c>
      <c r="B61" s="22"/>
      <c r="C61" s="23" t="s">
        <v>56</v>
      </c>
      <c r="D61" s="24"/>
      <c r="E61" s="25"/>
      <c r="F61" s="26"/>
      <c r="G61" s="27"/>
      <c r="H61" s="28"/>
      <c r="I61" s="29" t="e">
        <v>#REF!</v>
      </c>
      <c r="J61" s="30" t="s">
        <v>19</v>
      </c>
      <c r="K61" s="31" t="e">
        <v>#REF!</v>
      </c>
      <c r="L61" s="29" t="e">
        <v>#REF!</v>
      </c>
      <c r="M61" s="30" t="s">
        <v>19</v>
      </c>
      <c r="N61" s="31" t="e">
        <v>#REF!</v>
      </c>
      <c r="O61" s="29" t="e">
        <v>#REF!</v>
      </c>
      <c r="P61" s="30" t="s">
        <v>19</v>
      </c>
      <c r="Q61" s="31" t="e">
        <v>#REF!</v>
      </c>
      <c r="R61" s="95" t="e">
        <v>#REF!</v>
      </c>
      <c r="S61" s="96" t="e">
        <v>#REF!</v>
      </c>
      <c r="T61" s="2" t="str">
        <f t="shared" si="0"/>
        <v/>
      </c>
      <c r="U61" s="34" t="str">
        <f>IF(OR(D61=U$2,E61=U$2),F61,"")</f>
        <v/>
      </c>
    </row>
    <row r="62" spans="1:21" ht="12.95" hidden="1" customHeight="1" x14ac:dyDescent="0.25">
      <c r="A62" s="35">
        <v>15</v>
      </c>
      <c r="B62" s="36"/>
      <c r="C62" s="37" t="s">
        <v>56</v>
      </c>
      <c r="D62" s="49"/>
      <c r="E62" s="50"/>
      <c r="F62" s="40"/>
      <c r="G62" s="52"/>
      <c r="H62" s="53"/>
      <c r="I62" s="43" t="e">
        <v>#REF!</v>
      </c>
      <c r="J62" s="44" t="s">
        <v>19</v>
      </c>
      <c r="K62" s="45" t="e">
        <v>#REF!</v>
      </c>
      <c r="L62" s="43" t="e">
        <v>#REF!</v>
      </c>
      <c r="M62" s="54" t="s">
        <v>19</v>
      </c>
      <c r="N62" s="45" t="e">
        <v>#REF!</v>
      </c>
      <c r="O62" s="43" t="e">
        <v>#REF!</v>
      </c>
      <c r="P62" s="54" t="s">
        <v>19</v>
      </c>
      <c r="Q62" s="45" t="e">
        <v>#REF!</v>
      </c>
      <c r="R62" s="97" t="e">
        <v>#REF!</v>
      </c>
      <c r="S62" s="98" t="e">
        <v>#REF!</v>
      </c>
      <c r="T62" s="2" t="str">
        <f t="shared" si="0"/>
        <v/>
      </c>
      <c r="U62" s="34" t="str">
        <f>IF(OR(D62=U$2,E62=U$2),F62,"")</f>
        <v/>
      </c>
    </row>
    <row r="63" spans="1:21" ht="12.95" hidden="1" customHeight="1" x14ac:dyDescent="0.25">
      <c r="A63" s="35">
        <v>15</v>
      </c>
      <c r="B63" s="48"/>
      <c r="C63" s="37" t="s">
        <v>56</v>
      </c>
      <c r="D63" s="49"/>
      <c r="E63" s="50"/>
      <c r="F63" s="40"/>
      <c r="G63" s="52"/>
      <c r="H63" s="53"/>
      <c r="I63" s="43" t="e">
        <v>#REF!</v>
      </c>
      <c r="J63" s="54" t="s">
        <v>19</v>
      </c>
      <c r="K63" s="45" t="e">
        <v>#REF!</v>
      </c>
      <c r="L63" s="43" t="e">
        <v>#REF!</v>
      </c>
      <c r="M63" s="54" t="s">
        <v>19</v>
      </c>
      <c r="N63" s="45" t="e">
        <v>#REF!</v>
      </c>
      <c r="O63" s="43" t="e">
        <v>#REF!</v>
      </c>
      <c r="P63" s="54" t="s">
        <v>19</v>
      </c>
      <c r="Q63" s="45" t="e">
        <v>#REF!</v>
      </c>
      <c r="R63" s="97" t="e">
        <v>#REF!</v>
      </c>
      <c r="S63" s="98" t="e">
        <v>#REF!</v>
      </c>
      <c r="U63" s="34"/>
    </row>
    <row r="64" spans="1:21" ht="12.95" hidden="1" customHeight="1" thickBot="1" x14ac:dyDescent="0.3">
      <c r="A64" s="55">
        <v>15</v>
      </c>
      <c r="B64" s="48"/>
      <c r="C64" s="56" t="s">
        <v>56</v>
      </c>
      <c r="D64" s="57"/>
      <c r="E64" s="99"/>
      <c r="F64" s="40"/>
      <c r="G64" s="59"/>
      <c r="H64" s="60"/>
      <c r="I64" s="61" t="e">
        <v>#REF!</v>
      </c>
      <c r="J64" s="62" t="s">
        <v>19</v>
      </c>
      <c r="K64" s="63" t="e">
        <v>#REF!</v>
      </c>
      <c r="L64" s="61" t="e">
        <v>#REF!</v>
      </c>
      <c r="M64" s="62" t="s">
        <v>19</v>
      </c>
      <c r="N64" s="63" t="e">
        <v>#REF!</v>
      </c>
      <c r="O64" s="61" t="e">
        <v>#REF!</v>
      </c>
      <c r="P64" s="62" t="s">
        <v>19</v>
      </c>
      <c r="Q64" s="63" t="e">
        <v>#REF!</v>
      </c>
      <c r="R64" s="100" t="e">
        <v>#REF!</v>
      </c>
      <c r="S64" s="101" t="e">
        <v>#REF!</v>
      </c>
      <c r="T64" s="2" t="str">
        <f>IF(D64=U$2,E64,IF(E64=U$2,D64,""))</f>
        <v/>
      </c>
      <c r="U64" s="34" t="str">
        <f>IF(OR(D64=U$2,E64=U$2),F64,"")</f>
        <v/>
      </c>
    </row>
    <row r="65" spans="1:21" ht="12.95" hidden="1" customHeight="1" x14ac:dyDescent="0.25">
      <c r="A65" s="21">
        <v>16</v>
      </c>
      <c r="B65" s="22"/>
      <c r="C65" s="23" t="s">
        <v>56</v>
      </c>
      <c r="D65" s="24"/>
      <c r="E65" s="25"/>
      <c r="F65" s="26"/>
      <c r="G65" s="27"/>
      <c r="H65" s="28"/>
      <c r="I65" s="29">
        <v>0</v>
      </c>
      <c r="J65" s="30" t="s">
        <v>19</v>
      </c>
      <c r="K65" s="31">
        <v>0</v>
      </c>
      <c r="L65" s="29">
        <v>0</v>
      </c>
      <c r="M65" s="30" t="s">
        <v>19</v>
      </c>
      <c r="N65" s="31">
        <v>0</v>
      </c>
      <c r="O65" s="29">
        <v>0</v>
      </c>
      <c r="P65" s="30" t="s">
        <v>19</v>
      </c>
      <c r="Q65" s="31">
        <v>0</v>
      </c>
      <c r="R65" s="95" t="e">
        <v>#REF!</v>
      </c>
      <c r="S65" s="96" t="e">
        <v>#REF!</v>
      </c>
      <c r="U65" s="34"/>
    </row>
    <row r="66" spans="1:21" ht="12.95" hidden="1" customHeight="1" x14ac:dyDescent="0.25">
      <c r="A66" s="35">
        <v>16</v>
      </c>
      <c r="B66" s="48"/>
      <c r="C66" s="37" t="s">
        <v>56</v>
      </c>
      <c r="D66" s="49"/>
      <c r="E66" s="50"/>
      <c r="F66" s="40"/>
      <c r="G66" s="52"/>
      <c r="H66" s="53"/>
      <c r="I66" s="43">
        <v>0</v>
      </c>
      <c r="J66" s="44" t="s">
        <v>19</v>
      </c>
      <c r="K66" s="45">
        <v>0</v>
      </c>
      <c r="L66" s="43">
        <v>0</v>
      </c>
      <c r="M66" s="54" t="s">
        <v>19</v>
      </c>
      <c r="N66" s="45">
        <v>0</v>
      </c>
      <c r="O66" s="43">
        <v>0</v>
      </c>
      <c r="P66" s="54" t="s">
        <v>19</v>
      </c>
      <c r="Q66" s="45">
        <v>0</v>
      </c>
      <c r="R66" s="97" t="e">
        <v>#REF!</v>
      </c>
      <c r="S66" s="98" t="e">
        <v>#REF!</v>
      </c>
      <c r="U66" s="34"/>
    </row>
    <row r="67" spans="1:21" ht="12.95" hidden="1" customHeight="1" x14ac:dyDescent="0.25">
      <c r="A67" s="35">
        <v>16</v>
      </c>
      <c r="B67" s="48"/>
      <c r="C67" s="37" t="s">
        <v>56</v>
      </c>
      <c r="D67" s="49"/>
      <c r="E67" s="50"/>
      <c r="F67" s="40"/>
      <c r="G67" s="52"/>
      <c r="H67" s="53"/>
      <c r="I67" s="43" t="e">
        <v>#REF!</v>
      </c>
      <c r="J67" s="54" t="s">
        <v>19</v>
      </c>
      <c r="K67" s="45" t="e">
        <v>#REF!</v>
      </c>
      <c r="L67" s="43" t="e">
        <v>#REF!</v>
      </c>
      <c r="M67" s="54" t="s">
        <v>19</v>
      </c>
      <c r="N67" s="45" t="e">
        <v>#REF!</v>
      </c>
      <c r="O67" s="43" t="e">
        <v>#REF!</v>
      </c>
      <c r="P67" s="54" t="s">
        <v>19</v>
      </c>
      <c r="Q67" s="45" t="e">
        <v>#REF!</v>
      </c>
      <c r="R67" s="97" t="e">
        <v>#REF!</v>
      </c>
      <c r="S67" s="98" t="e">
        <v>#REF!</v>
      </c>
      <c r="T67" s="2" t="str">
        <f t="shared" ref="T67:T76" si="2">IF(D67=U$2,E67,IF(E67=U$2,D67,""))</f>
        <v/>
      </c>
      <c r="U67" s="34" t="str">
        <f t="shared" ref="U67:U76" si="3">IF(OR(D67=U$2,E67=U$2),F67,"")</f>
        <v/>
      </c>
    </row>
    <row r="68" spans="1:21" ht="12.95" hidden="1" customHeight="1" thickBot="1" x14ac:dyDescent="0.3">
      <c r="A68" s="55">
        <v>16</v>
      </c>
      <c r="B68" s="102"/>
      <c r="C68" s="56" t="s">
        <v>56</v>
      </c>
      <c r="D68" s="57"/>
      <c r="E68" s="99"/>
      <c r="F68" s="40"/>
      <c r="G68" s="59"/>
      <c r="H68" s="60"/>
      <c r="I68" s="61" t="e">
        <v>#REF!</v>
      </c>
      <c r="J68" s="62" t="s">
        <v>19</v>
      </c>
      <c r="K68" s="63" t="e">
        <v>#REF!</v>
      </c>
      <c r="L68" s="61" t="e">
        <v>#REF!</v>
      </c>
      <c r="M68" s="62" t="s">
        <v>19</v>
      </c>
      <c r="N68" s="63" t="e">
        <v>#REF!</v>
      </c>
      <c r="O68" s="61" t="e">
        <v>#REF!</v>
      </c>
      <c r="P68" s="62" t="s">
        <v>19</v>
      </c>
      <c r="Q68" s="63" t="e">
        <v>#REF!</v>
      </c>
      <c r="R68" s="100" t="e">
        <v>#REF!</v>
      </c>
      <c r="S68" s="101" t="e">
        <v>#REF!</v>
      </c>
      <c r="T68" s="2" t="str">
        <f t="shared" si="2"/>
        <v/>
      </c>
      <c r="U68" s="34" t="str">
        <f t="shared" si="3"/>
        <v/>
      </c>
    </row>
    <row r="69" spans="1:21" ht="12.95" hidden="1" customHeight="1" x14ac:dyDescent="0.25">
      <c r="A69" s="21">
        <v>17</v>
      </c>
      <c r="B69" s="22"/>
      <c r="C69" s="23" t="s">
        <v>56</v>
      </c>
      <c r="D69" s="24"/>
      <c r="E69" s="25"/>
      <c r="F69" s="26"/>
      <c r="G69" s="27"/>
      <c r="H69" s="28"/>
      <c r="I69" s="29" t="e">
        <v>#REF!</v>
      </c>
      <c r="J69" s="30" t="s">
        <v>19</v>
      </c>
      <c r="K69" s="31" t="e">
        <v>#REF!</v>
      </c>
      <c r="L69" s="29" t="e">
        <v>#REF!</v>
      </c>
      <c r="M69" s="30" t="s">
        <v>19</v>
      </c>
      <c r="N69" s="31" t="e">
        <v>#REF!</v>
      </c>
      <c r="O69" s="29" t="e">
        <v>#REF!</v>
      </c>
      <c r="P69" s="30" t="s">
        <v>19</v>
      </c>
      <c r="Q69" s="31" t="e">
        <v>#REF!</v>
      </c>
      <c r="R69" s="103" t="e">
        <v>#REF!</v>
      </c>
      <c r="S69" s="104" t="e">
        <v>#REF!</v>
      </c>
      <c r="T69" s="2" t="str">
        <f t="shared" si="2"/>
        <v/>
      </c>
      <c r="U69" s="34" t="str">
        <f t="shared" si="3"/>
        <v/>
      </c>
    </row>
    <row r="70" spans="1:21" ht="12.95" hidden="1" customHeight="1" thickBot="1" x14ac:dyDescent="0.3">
      <c r="A70" s="35">
        <v>17</v>
      </c>
      <c r="B70" s="48"/>
      <c r="C70" s="37" t="s">
        <v>56</v>
      </c>
      <c r="D70" s="49"/>
      <c r="E70" s="50"/>
      <c r="F70" s="40"/>
      <c r="G70" s="52"/>
      <c r="H70" s="53"/>
      <c r="I70" s="43" t="e">
        <v>#REF!</v>
      </c>
      <c r="J70" s="44" t="s">
        <v>19</v>
      </c>
      <c r="K70" s="45" t="e">
        <v>#REF!</v>
      </c>
      <c r="L70" s="43" t="e">
        <v>#REF!</v>
      </c>
      <c r="M70" s="54" t="s">
        <v>19</v>
      </c>
      <c r="N70" s="45" t="e">
        <v>#REF!</v>
      </c>
      <c r="O70" s="43" t="e">
        <v>#REF!</v>
      </c>
      <c r="P70" s="54" t="s">
        <v>19</v>
      </c>
      <c r="Q70" s="45" t="e">
        <v>#REF!</v>
      </c>
      <c r="R70" s="105" t="e">
        <v>#REF!</v>
      </c>
      <c r="S70" s="106" t="e">
        <v>#REF!</v>
      </c>
      <c r="T70" s="2" t="str">
        <f t="shared" si="2"/>
        <v/>
      </c>
      <c r="U70" s="34" t="str">
        <f t="shared" si="3"/>
        <v/>
      </c>
    </row>
    <row r="71" spans="1:21" ht="12.95" hidden="1" customHeight="1" x14ac:dyDescent="0.25">
      <c r="A71" s="35">
        <v>17</v>
      </c>
      <c r="B71" s="48"/>
      <c r="C71" s="37" t="s">
        <v>56</v>
      </c>
      <c r="D71" s="49"/>
      <c r="E71" s="50"/>
      <c r="F71" s="40"/>
      <c r="G71" s="52"/>
      <c r="H71" s="53"/>
      <c r="I71" s="43" t="e">
        <v>#REF!</v>
      </c>
      <c r="J71" s="54" t="s">
        <v>19</v>
      </c>
      <c r="K71" s="45" t="e">
        <v>#REF!</v>
      </c>
      <c r="L71" s="43" t="e">
        <v>#REF!</v>
      </c>
      <c r="M71" s="54" t="s">
        <v>19</v>
      </c>
      <c r="N71" s="45" t="e">
        <v>#REF!</v>
      </c>
      <c r="O71" s="43" t="e">
        <v>#REF!</v>
      </c>
      <c r="P71" s="54" t="s">
        <v>19</v>
      </c>
      <c r="Q71" s="45" t="e">
        <v>#REF!</v>
      </c>
      <c r="R71" s="95" t="e">
        <v>#REF!</v>
      </c>
      <c r="S71" s="96" t="e">
        <v>#REF!</v>
      </c>
      <c r="T71" s="2" t="str">
        <f t="shared" si="2"/>
        <v/>
      </c>
      <c r="U71" s="34" t="str">
        <f t="shared" si="3"/>
        <v/>
      </c>
    </row>
    <row r="72" spans="1:21" ht="12.95" hidden="1" customHeight="1" thickBot="1" x14ac:dyDescent="0.3">
      <c r="A72" s="35">
        <v>17</v>
      </c>
      <c r="B72" s="102"/>
      <c r="C72" s="56" t="s">
        <v>56</v>
      </c>
      <c r="D72" s="57"/>
      <c r="E72" s="99"/>
      <c r="F72" s="40"/>
      <c r="G72" s="59"/>
      <c r="H72" s="60"/>
      <c r="I72" s="61" t="e">
        <v>#REF!</v>
      </c>
      <c r="J72" s="62" t="s">
        <v>19</v>
      </c>
      <c r="K72" s="63" t="e">
        <v>#REF!</v>
      </c>
      <c r="L72" s="61" t="e">
        <v>#REF!</v>
      </c>
      <c r="M72" s="62" t="s">
        <v>19</v>
      </c>
      <c r="N72" s="63" t="e">
        <v>#REF!</v>
      </c>
      <c r="O72" s="61" t="e">
        <v>#REF!</v>
      </c>
      <c r="P72" s="62" t="s">
        <v>19</v>
      </c>
      <c r="Q72" s="63" t="e">
        <v>#REF!</v>
      </c>
      <c r="R72" s="100" t="e">
        <v>#REF!</v>
      </c>
      <c r="S72" s="101" t="e">
        <v>#REF!</v>
      </c>
      <c r="T72" s="2" t="str">
        <f t="shared" si="2"/>
        <v/>
      </c>
      <c r="U72" s="34" t="str">
        <f t="shared" si="3"/>
        <v/>
      </c>
    </row>
    <row r="73" spans="1:21" ht="12.95" hidden="1" customHeight="1" x14ac:dyDescent="0.25">
      <c r="A73" s="21">
        <v>18</v>
      </c>
      <c r="B73" s="22"/>
      <c r="C73" s="23" t="s">
        <v>56</v>
      </c>
      <c r="D73" s="24"/>
      <c r="E73" s="25"/>
      <c r="F73" s="26"/>
      <c r="G73" s="27"/>
      <c r="H73" s="28"/>
      <c r="I73" s="29" t="e">
        <v>#REF!</v>
      </c>
      <c r="J73" s="30" t="s">
        <v>19</v>
      </c>
      <c r="K73" s="31" t="e">
        <v>#REF!</v>
      </c>
      <c r="L73" s="29" t="e">
        <v>#REF!</v>
      </c>
      <c r="M73" s="30" t="s">
        <v>19</v>
      </c>
      <c r="N73" s="31" t="e">
        <v>#REF!</v>
      </c>
      <c r="O73" s="29" t="e">
        <v>#REF!</v>
      </c>
      <c r="P73" s="30" t="s">
        <v>19</v>
      </c>
      <c r="Q73" s="31" t="e">
        <v>#REF!</v>
      </c>
      <c r="R73" s="103" t="e">
        <v>#REF!</v>
      </c>
      <c r="S73" s="104" t="e">
        <v>#REF!</v>
      </c>
      <c r="T73" s="2" t="str">
        <f t="shared" si="2"/>
        <v/>
      </c>
      <c r="U73" s="34" t="str">
        <f t="shared" si="3"/>
        <v/>
      </c>
    </row>
    <row r="74" spans="1:21" ht="12.95" hidden="1" customHeight="1" thickBot="1" x14ac:dyDescent="0.3">
      <c r="A74" s="35">
        <v>18</v>
      </c>
      <c r="B74" s="48"/>
      <c r="C74" s="37" t="s">
        <v>56</v>
      </c>
      <c r="D74" s="49"/>
      <c r="E74" s="50"/>
      <c r="F74" s="40"/>
      <c r="G74" s="52"/>
      <c r="H74" s="53"/>
      <c r="I74" s="43" t="e">
        <v>#REF!</v>
      </c>
      <c r="J74" s="44" t="s">
        <v>19</v>
      </c>
      <c r="K74" s="45" t="e">
        <v>#REF!</v>
      </c>
      <c r="L74" s="43" t="e">
        <v>#REF!</v>
      </c>
      <c r="M74" s="54" t="s">
        <v>19</v>
      </c>
      <c r="N74" s="45" t="e">
        <v>#REF!</v>
      </c>
      <c r="O74" s="43" t="e">
        <v>#REF!</v>
      </c>
      <c r="P74" s="54" t="s">
        <v>19</v>
      </c>
      <c r="Q74" s="45" t="e">
        <v>#REF!</v>
      </c>
      <c r="R74" s="105" t="e">
        <v>#REF!</v>
      </c>
      <c r="S74" s="106" t="e">
        <v>#REF!</v>
      </c>
      <c r="T74" s="2" t="str">
        <f t="shared" si="2"/>
        <v/>
      </c>
      <c r="U74" s="34" t="str">
        <f t="shared" si="3"/>
        <v/>
      </c>
    </row>
    <row r="75" spans="1:21" ht="12.95" hidden="1" customHeight="1" x14ac:dyDescent="0.25">
      <c r="A75" s="35">
        <v>18</v>
      </c>
      <c r="B75" s="48"/>
      <c r="C75" s="37" t="s">
        <v>56</v>
      </c>
      <c r="D75" s="49"/>
      <c r="E75" s="50"/>
      <c r="F75" s="40"/>
      <c r="G75" s="52"/>
      <c r="H75" s="53"/>
      <c r="I75" s="43">
        <v>0</v>
      </c>
      <c r="J75" s="54" t="s">
        <v>19</v>
      </c>
      <c r="K75" s="45" t="e">
        <v>#REF!</v>
      </c>
      <c r="L75" s="43" t="e">
        <v>#REF!</v>
      </c>
      <c r="M75" s="54" t="s">
        <v>19</v>
      </c>
      <c r="N75" s="45" t="e">
        <v>#REF!</v>
      </c>
      <c r="O75" s="43">
        <v>0</v>
      </c>
      <c r="P75" s="54" t="s">
        <v>19</v>
      </c>
      <c r="Q75" s="45" t="e">
        <v>#REF!</v>
      </c>
      <c r="R75" s="95" t="e">
        <v>#REF!</v>
      </c>
      <c r="S75" s="96" t="e">
        <v>#REF!</v>
      </c>
      <c r="T75" s="2" t="str">
        <f t="shared" si="2"/>
        <v/>
      </c>
      <c r="U75" s="34" t="str">
        <f t="shared" si="3"/>
        <v/>
      </c>
    </row>
    <row r="76" spans="1:21" ht="12.95" hidden="1" customHeight="1" thickBot="1" x14ac:dyDescent="0.3">
      <c r="A76" s="35">
        <v>18</v>
      </c>
      <c r="B76" s="102"/>
      <c r="C76" s="56" t="s">
        <v>56</v>
      </c>
      <c r="D76" s="57"/>
      <c r="E76" s="99"/>
      <c r="F76" s="58"/>
      <c r="G76" s="59"/>
      <c r="H76" s="60"/>
      <c r="I76" s="61">
        <v>0</v>
      </c>
      <c r="J76" s="62" t="s">
        <v>19</v>
      </c>
      <c r="K76" s="63" t="e">
        <v>#REF!</v>
      </c>
      <c r="L76" s="61" t="e">
        <v>#REF!</v>
      </c>
      <c r="M76" s="62" t="s">
        <v>19</v>
      </c>
      <c r="N76" s="63" t="e">
        <v>#REF!</v>
      </c>
      <c r="O76" s="61">
        <v>0</v>
      </c>
      <c r="P76" s="62" t="s">
        <v>19</v>
      </c>
      <c r="Q76" s="63" t="e">
        <v>#REF!</v>
      </c>
      <c r="R76" s="100" t="e">
        <v>#REF!</v>
      </c>
      <c r="S76" s="101" t="e">
        <v>#REF!</v>
      </c>
      <c r="T76" s="2" t="str">
        <f t="shared" si="2"/>
        <v/>
      </c>
      <c r="U76" s="34" t="str">
        <f t="shared" si="3"/>
        <v/>
      </c>
    </row>
    <row r="77" spans="1:21" ht="12.95" customHeight="1" x14ac:dyDescent="0.25">
      <c r="A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</row>
    <row r="78" spans="1:21" ht="12.95" customHeight="1" x14ac:dyDescent="0.25">
      <c r="A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</row>
    <row r="79" spans="1:21" ht="12.95" customHeight="1" x14ac:dyDescent="0.25">
      <c r="A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</row>
    <row r="80" spans="1:21" ht="12.95" customHeight="1" x14ac:dyDescent="0.25">
      <c r="A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</row>
    <row r="81" spans="1:18" ht="12.95" customHeight="1" x14ac:dyDescent="0.25">
      <c r="A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</row>
    <row r="82" spans="1:18" ht="12.95" customHeight="1" x14ac:dyDescent="0.25">
      <c r="A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</row>
    <row r="83" spans="1:18" ht="12.95" customHeight="1" x14ac:dyDescent="0.25">
      <c r="A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</row>
    <row r="84" spans="1:18" ht="12.95" customHeight="1" x14ac:dyDescent="0.25">
      <c r="A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</row>
    <row r="85" spans="1:18" ht="12.95" customHeight="1" x14ac:dyDescent="0.25">
      <c r="A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</row>
    <row r="86" spans="1:18" ht="12.95" customHeight="1" x14ac:dyDescent="0.25">
      <c r="A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</row>
    <row r="87" spans="1:18" ht="12.95" customHeight="1" x14ac:dyDescent="0.25">
      <c r="A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</row>
    <row r="88" spans="1:18" ht="12.95" customHeight="1" x14ac:dyDescent="0.25">
      <c r="A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</row>
    <row r="89" spans="1:18" ht="12.95" customHeight="1" x14ac:dyDescent="0.25">
      <c r="A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</row>
    <row r="90" spans="1:18" ht="12.95" customHeight="1" x14ac:dyDescent="0.25">
      <c r="A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</row>
    <row r="91" spans="1:18" ht="12.95" customHeight="1" x14ac:dyDescent="0.25">
      <c r="A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</row>
    <row r="92" spans="1:18" ht="12.95" customHeight="1" x14ac:dyDescent="0.25">
      <c r="A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</row>
    <row r="93" spans="1:18" ht="12.95" customHeight="1" x14ac:dyDescent="0.25">
      <c r="A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</row>
    <row r="94" spans="1:18" ht="12.95" customHeight="1" x14ac:dyDescent="0.25">
      <c r="A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</row>
    <row r="95" spans="1:18" ht="12.95" customHeight="1" x14ac:dyDescent="0.25">
      <c r="A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</row>
    <row r="96" spans="1:18" ht="12.95" customHeight="1" x14ac:dyDescent="0.25">
      <c r="A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</row>
    <row r="97" spans="1:18" ht="12.95" customHeight="1" x14ac:dyDescent="0.25">
      <c r="A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</row>
    <row r="98" spans="1:18" ht="12.95" customHeight="1" x14ac:dyDescent="0.25">
      <c r="A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</row>
    <row r="99" spans="1:18" ht="12.95" customHeight="1" x14ac:dyDescent="0.25">
      <c r="A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</row>
    <row r="100" spans="1:18" ht="12.95" customHeight="1" x14ac:dyDescent="0.25">
      <c r="A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</row>
    <row r="101" spans="1:18" ht="12.95" customHeight="1" x14ac:dyDescent="0.25">
      <c r="A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</row>
    <row r="102" spans="1:18" ht="12.95" customHeight="1" x14ac:dyDescent="0.25">
      <c r="A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</row>
    <row r="103" spans="1:18" ht="12.95" customHeight="1" x14ac:dyDescent="0.25">
      <c r="A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</row>
    <row r="104" spans="1:18" ht="12.95" customHeight="1" x14ac:dyDescent="0.25">
      <c r="A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</row>
    <row r="105" spans="1:18" ht="12.95" customHeight="1" x14ac:dyDescent="0.25">
      <c r="A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</row>
    <row r="106" spans="1:18" ht="12.95" customHeight="1" x14ac:dyDescent="0.25">
      <c r="A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</row>
    <row r="107" spans="1:18" ht="12.95" customHeight="1" x14ac:dyDescent="0.25">
      <c r="A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</row>
    <row r="108" spans="1:18" ht="12.95" customHeight="1" x14ac:dyDescent="0.25">
      <c r="A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</row>
    <row r="109" spans="1:18" ht="12.95" customHeight="1" x14ac:dyDescent="0.25">
      <c r="A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</row>
    <row r="110" spans="1:18" ht="12.95" customHeight="1" x14ac:dyDescent="0.25">
      <c r="A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</row>
    <row r="111" spans="1:18" ht="12.95" customHeight="1" x14ac:dyDescent="0.25">
      <c r="A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</row>
    <row r="112" spans="1:18" ht="12.95" customHeight="1" x14ac:dyDescent="0.25">
      <c r="A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</row>
    <row r="113" spans="1:18" ht="12.95" customHeight="1" x14ac:dyDescent="0.25">
      <c r="A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</row>
    <row r="114" spans="1:18" ht="12.95" customHeight="1" x14ac:dyDescent="0.25">
      <c r="A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</row>
    <row r="115" spans="1:18" ht="12.95" customHeight="1" x14ac:dyDescent="0.25">
      <c r="A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</row>
    <row r="116" spans="1:18" ht="12.95" customHeight="1" x14ac:dyDescent="0.25">
      <c r="A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</row>
    <row r="117" spans="1:18" ht="12.95" customHeight="1" x14ac:dyDescent="0.25">
      <c r="A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</row>
    <row r="118" spans="1:18" ht="12.95" customHeight="1" x14ac:dyDescent="0.25">
      <c r="A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</row>
    <row r="119" spans="1:18" ht="12.95" customHeight="1" x14ac:dyDescent="0.25">
      <c r="A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</row>
    <row r="120" spans="1:18" ht="12.95" customHeight="1" x14ac:dyDescent="0.25">
      <c r="A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</row>
    <row r="121" spans="1:18" ht="12.95" customHeight="1" x14ac:dyDescent="0.25">
      <c r="A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</row>
    <row r="122" spans="1:18" ht="12.95" customHeight="1" x14ac:dyDescent="0.25">
      <c r="A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</row>
    <row r="123" spans="1:18" ht="12.95" customHeight="1" x14ac:dyDescent="0.25">
      <c r="A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</row>
    <row r="124" spans="1:18" ht="12.95" customHeight="1" x14ac:dyDescent="0.25">
      <c r="A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</row>
    <row r="125" spans="1:18" ht="12.95" customHeight="1" x14ac:dyDescent="0.25">
      <c r="A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</row>
    <row r="126" spans="1:18" ht="12.95" customHeight="1" x14ac:dyDescent="0.25">
      <c r="A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</row>
    <row r="127" spans="1:18" ht="12.95" customHeight="1" x14ac:dyDescent="0.25">
      <c r="A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</row>
    <row r="128" spans="1:18" ht="12.95" customHeight="1" x14ac:dyDescent="0.25">
      <c r="A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</row>
    <row r="129" spans="1:18" ht="12.95" customHeight="1" x14ac:dyDescent="0.25">
      <c r="A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</row>
    <row r="130" spans="1:18" ht="12.95" customHeight="1" x14ac:dyDescent="0.25">
      <c r="A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</row>
    <row r="131" spans="1:18" ht="12.95" customHeight="1" x14ac:dyDescent="0.25">
      <c r="A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</row>
    <row r="132" spans="1:18" ht="12.95" customHeight="1" x14ac:dyDescent="0.25">
      <c r="A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</row>
    <row r="133" spans="1:18" ht="12.95" customHeight="1" x14ac:dyDescent="0.25">
      <c r="A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</row>
    <row r="134" spans="1:18" ht="12.95" customHeight="1" x14ac:dyDescent="0.25">
      <c r="A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</row>
    <row r="135" spans="1:18" ht="12.95" customHeight="1" x14ac:dyDescent="0.25">
      <c r="A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</row>
    <row r="136" spans="1:18" ht="12.95" customHeight="1" x14ac:dyDescent="0.25">
      <c r="A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</row>
    <row r="137" spans="1:18" ht="12.95" customHeight="1" x14ac:dyDescent="0.25">
      <c r="A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</row>
    <row r="138" spans="1:18" ht="12.95" customHeight="1" x14ac:dyDescent="0.25">
      <c r="A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</row>
    <row r="139" spans="1:18" ht="12.95" customHeight="1" x14ac:dyDescent="0.25">
      <c r="A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</row>
    <row r="140" spans="1:18" ht="12.95" customHeight="1" x14ac:dyDescent="0.25">
      <c r="A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</row>
    <row r="141" spans="1:18" ht="12.95" customHeight="1" x14ac:dyDescent="0.25">
      <c r="A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</row>
    <row r="142" spans="1:18" ht="12.95" customHeight="1" x14ac:dyDescent="0.25">
      <c r="A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</row>
    <row r="143" spans="1:18" ht="12.95" customHeight="1" x14ac:dyDescent="0.25">
      <c r="A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</row>
    <row r="144" spans="1:18" ht="12.95" customHeight="1" x14ac:dyDescent="0.25">
      <c r="A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</row>
    <row r="145" spans="1:18" ht="12.95" customHeight="1" x14ac:dyDescent="0.25">
      <c r="A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</row>
    <row r="146" spans="1:18" ht="12.95" customHeight="1" x14ac:dyDescent="0.25">
      <c r="A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</row>
    <row r="147" spans="1:18" ht="12.95" customHeight="1" x14ac:dyDescent="0.25">
      <c r="A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</row>
    <row r="148" spans="1:18" ht="12.95" customHeight="1" x14ac:dyDescent="0.25">
      <c r="A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</row>
    <row r="149" spans="1:18" ht="12.95" customHeight="1" x14ac:dyDescent="0.25">
      <c r="A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</row>
    <row r="150" spans="1:18" ht="12.95" customHeight="1" x14ac:dyDescent="0.25">
      <c r="A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</row>
    <row r="151" spans="1:18" ht="12.95" customHeight="1" x14ac:dyDescent="0.25">
      <c r="A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</row>
    <row r="152" spans="1:18" ht="12.95" customHeight="1" x14ac:dyDescent="0.25">
      <c r="A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</row>
    <row r="153" spans="1:18" ht="12.95" customHeight="1" x14ac:dyDescent="0.25">
      <c r="A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</row>
    <row r="154" spans="1:18" ht="12.95" customHeight="1" x14ac:dyDescent="0.25">
      <c r="A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</row>
    <row r="155" spans="1:18" ht="12.95" customHeight="1" x14ac:dyDescent="0.25">
      <c r="A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</row>
    <row r="156" spans="1:18" ht="12.95" customHeight="1" x14ac:dyDescent="0.25">
      <c r="A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</row>
    <row r="157" spans="1:18" ht="12.95" customHeight="1" x14ac:dyDescent="0.25">
      <c r="A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</row>
    <row r="158" spans="1:18" ht="12.95" customHeight="1" x14ac:dyDescent="0.25">
      <c r="A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</row>
    <row r="159" spans="1:18" ht="12.95" customHeight="1" x14ac:dyDescent="0.25">
      <c r="A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</row>
    <row r="160" spans="1:18" ht="12.95" customHeight="1" x14ac:dyDescent="0.25">
      <c r="A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</row>
    <row r="161" spans="1:18" ht="12.95" customHeight="1" x14ac:dyDescent="0.25">
      <c r="A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</row>
    <row r="162" spans="1:18" ht="12.95" customHeight="1" x14ac:dyDescent="0.25">
      <c r="A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</row>
    <row r="163" spans="1:18" ht="12.95" customHeight="1" x14ac:dyDescent="0.25">
      <c r="A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</row>
    <row r="164" spans="1:18" ht="12.95" customHeight="1" x14ac:dyDescent="0.25">
      <c r="A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</row>
    <row r="165" spans="1:18" ht="12.95" customHeight="1" x14ac:dyDescent="0.25">
      <c r="A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</row>
    <row r="166" spans="1:18" ht="12.95" customHeight="1" x14ac:dyDescent="0.25">
      <c r="A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</row>
    <row r="167" spans="1:18" ht="12.95" customHeight="1" x14ac:dyDescent="0.25">
      <c r="A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</row>
    <row r="168" spans="1:18" ht="12.95" customHeight="1" x14ac:dyDescent="0.25">
      <c r="A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</row>
    <row r="169" spans="1:18" ht="12.95" customHeight="1" x14ac:dyDescent="0.25">
      <c r="A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</row>
    <row r="170" spans="1:18" ht="12.95" customHeight="1" x14ac:dyDescent="0.25">
      <c r="A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</row>
    <row r="171" spans="1:18" ht="12.95" customHeight="1" x14ac:dyDescent="0.25">
      <c r="A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</row>
    <row r="172" spans="1:18" ht="12.95" customHeight="1" x14ac:dyDescent="0.25">
      <c r="A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</row>
    <row r="173" spans="1:18" ht="12.95" customHeight="1" x14ac:dyDescent="0.25">
      <c r="A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</row>
    <row r="174" spans="1:18" ht="12.95" customHeight="1" x14ac:dyDescent="0.25">
      <c r="A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</row>
    <row r="175" spans="1:18" ht="12.95" customHeight="1" x14ac:dyDescent="0.25">
      <c r="A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</row>
    <row r="176" spans="1:18" ht="12.95" customHeight="1" x14ac:dyDescent="0.25">
      <c r="A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</row>
    <row r="177" spans="1:18" ht="12.95" customHeight="1" x14ac:dyDescent="0.25">
      <c r="A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</row>
    <row r="178" spans="1:18" ht="12.95" customHeight="1" x14ac:dyDescent="0.25">
      <c r="A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</row>
    <row r="179" spans="1:18" ht="12.95" customHeight="1" x14ac:dyDescent="0.25">
      <c r="A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</row>
    <row r="180" spans="1:18" ht="12.95" customHeight="1" x14ac:dyDescent="0.25">
      <c r="A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</row>
    <row r="181" spans="1:18" ht="12.95" customHeight="1" x14ac:dyDescent="0.25">
      <c r="A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</row>
    <row r="182" spans="1:18" ht="12.95" customHeight="1" x14ac:dyDescent="0.25">
      <c r="A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</row>
    <row r="183" spans="1:18" ht="12.95" customHeight="1" x14ac:dyDescent="0.25">
      <c r="A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</row>
    <row r="184" spans="1:18" ht="12.95" customHeight="1" x14ac:dyDescent="0.25">
      <c r="A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</row>
    <row r="185" spans="1:18" ht="12.95" customHeight="1" x14ac:dyDescent="0.25">
      <c r="A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</row>
    <row r="186" spans="1:18" ht="12.95" customHeight="1" x14ac:dyDescent="0.25">
      <c r="A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</row>
    <row r="187" spans="1:18" ht="12.95" customHeight="1" x14ac:dyDescent="0.25">
      <c r="A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</row>
    <row r="188" spans="1:18" ht="12.95" customHeight="1" x14ac:dyDescent="0.25">
      <c r="A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</row>
    <row r="189" spans="1:18" ht="12.95" customHeight="1" x14ac:dyDescent="0.25">
      <c r="A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</row>
    <row r="190" spans="1:18" ht="12.95" customHeight="1" x14ac:dyDescent="0.25">
      <c r="A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</row>
    <row r="191" spans="1:18" ht="12.95" customHeight="1" x14ac:dyDescent="0.25">
      <c r="A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</row>
    <row r="192" spans="1:18" ht="12.95" customHeight="1" x14ac:dyDescent="0.25">
      <c r="A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</row>
    <row r="193" spans="1:18" ht="12.95" customHeight="1" x14ac:dyDescent="0.25">
      <c r="A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</row>
    <row r="194" spans="1:18" ht="12.95" customHeight="1" x14ac:dyDescent="0.25">
      <c r="A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</row>
    <row r="195" spans="1:18" ht="12.95" customHeight="1" x14ac:dyDescent="0.25">
      <c r="A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</row>
    <row r="196" spans="1:18" ht="12.95" customHeight="1" x14ac:dyDescent="0.25">
      <c r="A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</row>
    <row r="197" spans="1:18" ht="12.95" customHeight="1" x14ac:dyDescent="0.25">
      <c r="A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</row>
    <row r="198" spans="1:18" ht="12.95" customHeight="1" x14ac:dyDescent="0.25">
      <c r="A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</row>
    <row r="199" spans="1:18" ht="12.95" customHeight="1" x14ac:dyDescent="0.25">
      <c r="A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</row>
    <row r="200" spans="1:18" ht="12.95" customHeight="1" x14ac:dyDescent="0.25">
      <c r="A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</row>
    <row r="201" spans="1:18" ht="12.95" customHeight="1" x14ac:dyDescent="0.25">
      <c r="A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</row>
    <row r="202" spans="1:18" ht="12.95" customHeight="1" x14ac:dyDescent="0.25">
      <c r="A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</row>
    <row r="203" spans="1:18" ht="12.95" customHeight="1" x14ac:dyDescent="0.25">
      <c r="A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</row>
    <row r="204" spans="1:18" ht="12.95" customHeight="1" x14ac:dyDescent="0.25">
      <c r="A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</row>
    <row r="205" spans="1:18" ht="12.95" customHeight="1" x14ac:dyDescent="0.25">
      <c r="A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</row>
    <row r="206" spans="1:18" ht="12.95" customHeight="1" x14ac:dyDescent="0.25">
      <c r="A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</row>
    <row r="207" spans="1:18" ht="12.95" customHeight="1" x14ac:dyDescent="0.25">
      <c r="A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</row>
    <row r="208" spans="1:18" ht="12.95" customHeight="1" x14ac:dyDescent="0.25">
      <c r="A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</row>
    <row r="209" spans="1:18" ht="12.95" customHeight="1" x14ac:dyDescent="0.25">
      <c r="A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</row>
    <row r="210" spans="1:18" ht="12.95" customHeight="1" x14ac:dyDescent="0.25">
      <c r="A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</row>
    <row r="211" spans="1:18" ht="12.95" customHeight="1" x14ac:dyDescent="0.25">
      <c r="A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</row>
    <row r="212" spans="1:18" ht="12.95" customHeight="1" x14ac:dyDescent="0.25">
      <c r="A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</row>
    <row r="213" spans="1:18" ht="12.95" customHeight="1" x14ac:dyDescent="0.25">
      <c r="A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</row>
    <row r="214" spans="1:18" ht="12.95" customHeight="1" x14ac:dyDescent="0.25">
      <c r="A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</row>
    <row r="215" spans="1:18" ht="12.95" customHeight="1" x14ac:dyDescent="0.25">
      <c r="A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</row>
    <row r="216" spans="1:18" ht="12.95" customHeight="1" x14ac:dyDescent="0.25">
      <c r="A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</row>
    <row r="217" spans="1:18" ht="12.95" customHeight="1" x14ac:dyDescent="0.25">
      <c r="A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</row>
    <row r="218" spans="1:18" ht="12.95" customHeight="1" x14ac:dyDescent="0.25">
      <c r="A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</row>
    <row r="219" spans="1:18" ht="12.95" customHeight="1" x14ac:dyDescent="0.25">
      <c r="A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</row>
    <row r="220" spans="1:18" ht="12.95" customHeight="1" x14ac:dyDescent="0.25">
      <c r="A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</row>
    <row r="221" spans="1:18" ht="12.95" customHeight="1" x14ac:dyDescent="0.25">
      <c r="A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</row>
    <row r="222" spans="1:18" ht="12.95" customHeight="1" x14ac:dyDescent="0.25">
      <c r="A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</row>
    <row r="223" spans="1:18" ht="12.95" customHeight="1" x14ac:dyDescent="0.25">
      <c r="A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</row>
    <row r="224" spans="1:18" ht="12.95" customHeight="1" x14ac:dyDescent="0.25">
      <c r="A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</row>
    <row r="225" spans="1:18" ht="12.95" customHeight="1" x14ac:dyDescent="0.25">
      <c r="A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</row>
    <row r="226" spans="1:18" ht="12.95" customHeight="1" x14ac:dyDescent="0.25">
      <c r="A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</row>
    <row r="227" spans="1:18" ht="12.95" customHeight="1" x14ac:dyDescent="0.25">
      <c r="A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</row>
    <row r="228" spans="1:18" ht="12.95" customHeight="1" x14ac:dyDescent="0.25">
      <c r="A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</row>
    <row r="229" spans="1:18" ht="12.95" customHeight="1" x14ac:dyDescent="0.25">
      <c r="A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</row>
    <row r="230" spans="1:18" ht="12.95" customHeight="1" x14ac:dyDescent="0.25">
      <c r="A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</row>
    <row r="231" spans="1:18" ht="12.95" customHeight="1" x14ac:dyDescent="0.25">
      <c r="A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</row>
    <row r="232" spans="1:18" ht="12.95" customHeight="1" x14ac:dyDescent="0.25">
      <c r="A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</row>
    <row r="233" spans="1:18" ht="12.95" customHeight="1" x14ac:dyDescent="0.25">
      <c r="A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</row>
    <row r="234" spans="1:18" ht="12.95" customHeight="1" x14ac:dyDescent="0.25">
      <c r="A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</row>
    <row r="235" spans="1:18" ht="12.95" customHeight="1" x14ac:dyDescent="0.25">
      <c r="A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</row>
    <row r="236" spans="1:18" ht="12.95" customHeight="1" x14ac:dyDescent="0.25">
      <c r="A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</row>
    <row r="237" spans="1:18" ht="12.95" customHeight="1" x14ac:dyDescent="0.25">
      <c r="A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</row>
    <row r="238" spans="1:18" ht="12.95" customHeight="1" x14ac:dyDescent="0.25">
      <c r="A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</row>
    <row r="239" spans="1:18" ht="12.95" customHeight="1" x14ac:dyDescent="0.25">
      <c r="A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</row>
    <row r="240" spans="1:18" ht="12.95" customHeight="1" x14ac:dyDescent="0.25">
      <c r="A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</row>
    <row r="241" spans="1:18" ht="12.95" customHeight="1" x14ac:dyDescent="0.25">
      <c r="A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</row>
    <row r="242" spans="1:18" ht="12.95" customHeight="1" x14ac:dyDescent="0.25">
      <c r="A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</row>
    <row r="243" spans="1:18" ht="12.95" customHeight="1" x14ac:dyDescent="0.25">
      <c r="A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</row>
    <row r="244" spans="1:18" ht="12.95" customHeight="1" x14ac:dyDescent="0.25">
      <c r="A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</row>
    <row r="245" spans="1:18" ht="12.95" customHeight="1" x14ac:dyDescent="0.25">
      <c r="A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</row>
    <row r="246" spans="1:18" ht="12.95" customHeight="1" x14ac:dyDescent="0.25">
      <c r="A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</row>
    <row r="247" spans="1:18" ht="12.95" customHeight="1" x14ac:dyDescent="0.25">
      <c r="A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</row>
    <row r="248" spans="1:18" ht="12.95" customHeight="1" x14ac:dyDescent="0.25">
      <c r="A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</row>
    <row r="249" spans="1:18" ht="12.95" customHeight="1" x14ac:dyDescent="0.25">
      <c r="A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</row>
    <row r="250" spans="1:18" ht="12.95" customHeight="1" x14ac:dyDescent="0.25">
      <c r="A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</row>
    <row r="251" spans="1:18" ht="12.95" customHeight="1" x14ac:dyDescent="0.25">
      <c r="A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</row>
    <row r="252" spans="1:18" ht="12.95" customHeight="1" x14ac:dyDescent="0.25">
      <c r="A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</row>
    <row r="253" spans="1:18" ht="12.95" customHeight="1" x14ac:dyDescent="0.25">
      <c r="A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</row>
    <row r="254" spans="1:18" ht="12.95" customHeight="1" x14ac:dyDescent="0.25">
      <c r="A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</row>
    <row r="255" spans="1:18" ht="12.95" customHeight="1" x14ac:dyDescent="0.25">
      <c r="A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</row>
    <row r="256" spans="1:18" ht="12.95" customHeight="1" x14ac:dyDescent="0.25">
      <c r="A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</row>
    <row r="257" spans="1:18" ht="12.95" customHeight="1" x14ac:dyDescent="0.25">
      <c r="A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</row>
    <row r="258" spans="1:18" ht="12.95" customHeight="1" x14ac:dyDescent="0.25">
      <c r="A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</row>
    <row r="259" spans="1:18" ht="12.95" customHeight="1" x14ac:dyDescent="0.25">
      <c r="A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</row>
    <row r="260" spans="1:18" ht="12.95" customHeight="1" x14ac:dyDescent="0.25">
      <c r="A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</row>
    <row r="261" spans="1:18" ht="12.95" customHeight="1" x14ac:dyDescent="0.25">
      <c r="A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</row>
    <row r="262" spans="1:18" ht="12.95" customHeight="1" x14ac:dyDescent="0.25">
      <c r="A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</row>
    <row r="263" spans="1:18" ht="12.95" customHeight="1" x14ac:dyDescent="0.25">
      <c r="A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</row>
    <row r="264" spans="1:18" ht="12.95" customHeight="1" x14ac:dyDescent="0.25">
      <c r="A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</row>
    <row r="265" spans="1:18" ht="12.95" customHeight="1" x14ac:dyDescent="0.25">
      <c r="A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</row>
    <row r="266" spans="1:18" ht="12.95" customHeight="1" x14ac:dyDescent="0.25">
      <c r="A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</row>
    <row r="267" spans="1:18" ht="12.95" customHeight="1" x14ac:dyDescent="0.25">
      <c r="A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</row>
    <row r="268" spans="1:18" ht="12.95" customHeight="1" x14ac:dyDescent="0.25">
      <c r="A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</row>
    <row r="269" spans="1:18" ht="12.95" customHeight="1" x14ac:dyDescent="0.25">
      <c r="A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</row>
    <row r="270" spans="1:18" ht="12.95" customHeight="1" x14ac:dyDescent="0.25">
      <c r="A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</row>
    <row r="271" spans="1:18" ht="12.95" customHeight="1" x14ac:dyDescent="0.25">
      <c r="A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</row>
    <row r="272" spans="1:18" ht="12.95" customHeight="1" x14ac:dyDescent="0.25">
      <c r="A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</row>
    <row r="273" spans="1:18" ht="12.95" customHeight="1" x14ac:dyDescent="0.25">
      <c r="A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</row>
    <row r="274" spans="1:18" ht="12.95" customHeight="1" x14ac:dyDescent="0.25">
      <c r="A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</row>
    <row r="275" spans="1:18" ht="12.95" customHeight="1" x14ac:dyDescent="0.25">
      <c r="A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</row>
    <row r="276" spans="1:18" ht="12.95" customHeight="1" x14ac:dyDescent="0.25">
      <c r="A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</row>
    <row r="277" spans="1:18" ht="12.95" customHeight="1" x14ac:dyDescent="0.25">
      <c r="A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</row>
    <row r="278" spans="1:18" ht="12.95" customHeight="1" x14ac:dyDescent="0.25">
      <c r="A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</row>
    <row r="279" spans="1:18" ht="12.95" customHeight="1" x14ac:dyDescent="0.25">
      <c r="A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</row>
    <row r="280" spans="1:18" ht="12.95" customHeight="1" x14ac:dyDescent="0.25">
      <c r="A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</row>
    <row r="281" spans="1:18" ht="12.95" customHeight="1" x14ac:dyDescent="0.25">
      <c r="A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</row>
    <row r="282" spans="1:18" ht="12.95" customHeight="1" x14ac:dyDescent="0.25">
      <c r="A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</row>
    <row r="283" spans="1:18" ht="12.95" customHeight="1" x14ac:dyDescent="0.25">
      <c r="A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</row>
    <row r="284" spans="1:18" ht="12.95" customHeight="1" x14ac:dyDescent="0.25">
      <c r="A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</row>
    <row r="285" spans="1:18" ht="12.95" customHeight="1" x14ac:dyDescent="0.25">
      <c r="A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</row>
    <row r="286" spans="1:18" ht="12.95" customHeight="1" x14ac:dyDescent="0.25">
      <c r="A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</row>
    <row r="287" spans="1:18" ht="12.95" customHeight="1" x14ac:dyDescent="0.25">
      <c r="A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</row>
    <row r="288" spans="1:18" ht="12.95" customHeight="1" x14ac:dyDescent="0.25">
      <c r="A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</row>
    <row r="289" spans="1:18" ht="12.95" customHeight="1" x14ac:dyDescent="0.25">
      <c r="A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</row>
    <row r="290" spans="1:18" ht="12.95" customHeight="1" x14ac:dyDescent="0.25">
      <c r="A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</row>
    <row r="291" spans="1:18" ht="12.95" customHeight="1" x14ac:dyDescent="0.25">
      <c r="A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</row>
    <row r="292" spans="1:18" ht="12.95" customHeight="1" x14ac:dyDescent="0.25">
      <c r="A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</row>
    <row r="293" spans="1:18" ht="12.95" customHeight="1" x14ac:dyDescent="0.25">
      <c r="A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</row>
    <row r="294" spans="1:18" ht="12.95" customHeight="1" x14ac:dyDescent="0.25">
      <c r="A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</row>
    <row r="295" spans="1:18" ht="12.95" customHeight="1" x14ac:dyDescent="0.25">
      <c r="A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</row>
    <row r="296" spans="1:18" ht="12.95" customHeight="1" x14ac:dyDescent="0.25">
      <c r="A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</row>
    <row r="297" spans="1:18" ht="12.95" customHeight="1" x14ac:dyDescent="0.25">
      <c r="A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</row>
    <row r="298" spans="1:18" ht="12.95" customHeight="1" x14ac:dyDescent="0.25">
      <c r="A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</row>
    <row r="299" spans="1:18" ht="12.95" customHeight="1" x14ac:dyDescent="0.25">
      <c r="A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</row>
    <row r="300" spans="1:18" ht="12.95" customHeight="1" x14ac:dyDescent="0.25">
      <c r="A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</row>
    <row r="301" spans="1:18" ht="12.95" customHeight="1" x14ac:dyDescent="0.25">
      <c r="A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</row>
    <row r="302" spans="1:18" ht="12.95" customHeight="1" x14ac:dyDescent="0.25">
      <c r="A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</row>
    <row r="303" spans="1:18" ht="12.95" customHeight="1" x14ac:dyDescent="0.25">
      <c r="A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</row>
    <row r="304" spans="1:18" ht="12.95" customHeight="1" x14ac:dyDescent="0.25">
      <c r="A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</row>
    <row r="305" spans="1:18" ht="12.95" customHeight="1" x14ac:dyDescent="0.25">
      <c r="A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</row>
    <row r="306" spans="1:18" ht="12.95" customHeight="1" x14ac:dyDescent="0.25">
      <c r="A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</row>
    <row r="307" spans="1:18" ht="12.95" customHeight="1" x14ac:dyDescent="0.25">
      <c r="A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</row>
    <row r="308" spans="1:18" ht="12.95" customHeight="1" x14ac:dyDescent="0.25">
      <c r="A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</row>
    <row r="309" spans="1:18" ht="12.95" customHeight="1" x14ac:dyDescent="0.25">
      <c r="A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</row>
    <row r="310" spans="1:18" ht="12.95" customHeight="1" x14ac:dyDescent="0.25">
      <c r="A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</row>
    <row r="311" spans="1:18" ht="12.95" customHeight="1" x14ac:dyDescent="0.25">
      <c r="A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</row>
    <row r="312" spans="1:18" ht="12.95" customHeight="1" x14ac:dyDescent="0.25">
      <c r="A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</row>
    <row r="313" spans="1:18" ht="12.95" customHeight="1" x14ac:dyDescent="0.25">
      <c r="A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</row>
    <row r="314" spans="1:18" ht="12.95" customHeight="1" x14ac:dyDescent="0.25">
      <c r="A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</row>
    <row r="315" spans="1:18" ht="12.95" customHeight="1" x14ac:dyDescent="0.25">
      <c r="A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</row>
    <row r="316" spans="1:18" ht="12.95" customHeight="1" x14ac:dyDescent="0.25">
      <c r="A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</row>
    <row r="317" spans="1:18" ht="12.95" customHeight="1" x14ac:dyDescent="0.25">
      <c r="A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</row>
    <row r="318" spans="1:18" ht="12.95" customHeight="1" x14ac:dyDescent="0.25">
      <c r="A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</row>
    <row r="319" spans="1:18" ht="12.95" customHeight="1" x14ac:dyDescent="0.25">
      <c r="A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</row>
    <row r="320" spans="1:18" ht="12.95" customHeight="1" x14ac:dyDescent="0.25">
      <c r="A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</row>
    <row r="321" spans="1:18" ht="12.95" customHeight="1" x14ac:dyDescent="0.25">
      <c r="A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</row>
    <row r="322" spans="1:18" ht="12.95" customHeight="1" x14ac:dyDescent="0.25">
      <c r="A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</row>
    <row r="323" spans="1:18" ht="12.95" customHeight="1" x14ac:dyDescent="0.25">
      <c r="A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</row>
    <row r="324" spans="1:18" ht="12.95" customHeight="1" x14ac:dyDescent="0.25">
      <c r="A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</row>
    <row r="325" spans="1:18" ht="12.95" customHeight="1" x14ac:dyDescent="0.25">
      <c r="A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</row>
    <row r="326" spans="1:18" ht="12.95" customHeight="1" x14ac:dyDescent="0.25">
      <c r="A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</row>
    <row r="327" spans="1:18" ht="12.95" customHeight="1" x14ac:dyDescent="0.25">
      <c r="A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</row>
    <row r="328" spans="1:18" ht="12.95" customHeight="1" x14ac:dyDescent="0.25">
      <c r="A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</row>
    <row r="329" spans="1:18" ht="12.95" customHeight="1" x14ac:dyDescent="0.25">
      <c r="A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</row>
    <row r="330" spans="1:18" ht="12.95" customHeight="1" x14ac:dyDescent="0.25">
      <c r="A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</row>
    <row r="331" spans="1:18" ht="12.95" customHeight="1" x14ac:dyDescent="0.25">
      <c r="A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</row>
    <row r="332" spans="1:18" ht="12.95" customHeight="1" x14ac:dyDescent="0.25">
      <c r="A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</row>
    <row r="333" spans="1:18" ht="12.95" customHeight="1" x14ac:dyDescent="0.25">
      <c r="A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</row>
    <row r="334" spans="1:18" ht="12.95" customHeight="1" x14ac:dyDescent="0.25">
      <c r="A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</row>
    <row r="335" spans="1:18" ht="12.95" customHeight="1" x14ac:dyDescent="0.25">
      <c r="A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</row>
    <row r="336" spans="1:18" ht="12.95" customHeight="1" x14ac:dyDescent="0.25">
      <c r="A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</row>
    <row r="337" spans="1:18" ht="12.95" customHeight="1" x14ac:dyDescent="0.25">
      <c r="A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</row>
    <row r="338" spans="1:18" ht="12.95" customHeight="1" x14ac:dyDescent="0.25">
      <c r="A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</row>
    <row r="339" spans="1:18" ht="12.95" customHeight="1" x14ac:dyDescent="0.25">
      <c r="A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</row>
    <row r="340" spans="1:18" ht="12.95" customHeight="1" x14ac:dyDescent="0.25">
      <c r="A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</row>
    <row r="341" spans="1:18" ht="12.95" customHeight="1" x14ac:dyDescent="0.25">
      <c r="A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</row>
    <row r="342" spans="1:18" ht="12.95" customHeight="1" x14ac:dyDescent="0.25">
      <c r="A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</row>
    <row r="343" spans="1:18" ht="12.95" customHeight="1" x14ac:dyDescent="0.25">
      <c r="A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</row>
    <row r="344" spans="1:18" ht="12.95" customHeight="1" x14ac:dyDescent="0.25">
      <c r="A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</row>
    <row r="345" spans="1:18" ht="12.95" customHeight="1" x14ac:dyDescent="0.25">
      <c r="A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</row>
    <row r="346" spans="1:18" ht="12.95" customHeight="1" x14ac:dyDescent="0.25">
      <c r="A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</row>
    <row r="347" spans="1:18" ht="12.95" customHeight="1" x14ac:dyDescent="0.25">
      <c r="A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</row>
    <row r="348" spans="1:18" ht="12.95" customHeight="1" x14ac:dyDescent="0.25">
      <c r="A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</row>
    <row r="349" spans="1:18" ht="12.95" customHeight="1" x14ac:dyDescent="0.25">
      <c r="A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</row>
    <row r="350" spans="1:18" ht="12.95" customHeight="1" x14ac:dyDescent="0.25">
      <c r="A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</row>
    <row r="351" spans="1:18" ht="12.95" customHeight="1" x14ac:dyDescent="0.25">
      <c r="A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</row>
    <row r="352" spans="1:18" ht="12.95" customHeight="1" x14ac:dyDescent="0.25">
      <c r="A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</row>
    <row r="353" spans="1:18" ht="12.95" customHeight="1" x14ac:dyDescent="0.25">
      <c r="A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</row>
    <row r="354" spans="1:18" ht="12.95" customHeight="1" x14ac:dyDescent="0.25">
      <c r="A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</row>
    <row r="355" spans="1:18" ht="12.95" customHeight="1" x14ac:dyDescent="0.25">
      <c r="A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</row>
    <row r="356" spans="1:18" ht="12.95" customHeight="1" x14ac:dyDescent="0.25">
      <c r="A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</row>
    <row r="357" spans="1:18" ht="12.95" customHeight="1" x14ac:dyDescent="0.25">
      <c r="A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</row>
    <row r="358" spans="1:18" ht="12.95" customHeight="1" x14ac:dyDescent="0.25">
      <c r="A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</row>
    <row r="359" spans="1:18" ht="12.95" customHeight="1" x14ac:dyDescent="0.25">
      <c r="A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</row>
    <row r="360" spans="1:18" ht="12.95" customHeight="1" x14ac:dyDescent="0.25">
      <c r="A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</row>
    <row r="361" spans="1:18" ht="12.95" customHeight="1" x14ac:dyDescent="0.25">
      <c r="A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</row>
    <row r="362" spans="1:18" ht="12.95" customHeight="1" x14ac:dyDescent="0.25">
      <c r="A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</row>
    <row r="363" spans="1:18" ht="12.95" customHeight="1" x14ac:dyDescent="0.25">
      <c r="A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</row>
    <row r="364" spans="1:18" ht="12.95" customHeight="1" x14ac:dyDescent="0.25">
      <c r="A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</row>
    <row r="365" spans="1:18" ht="12.95" customHeight="1" x14ac:dyDescent="0.25">
      <c r="A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</row>
    <row r="366" spans="1:18" ht="12.95" customHeight="1" x14ac:dyDescent="0.25">
      <c r="A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</row>
    <row r="367" spans="1:18" ht="12.95" customHeight="1" x14ac:dyDescent="0.25">
      <c r="A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</row>
    <row r="368" spans="1:18" ht="12.95" customHeight="1" x14ac:dyDescent="0.25">
      <c r="A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</row>
    <row r="369" spans="1:18" ht="12.95" customHeight="1" x14ac:dyDescent="0.25">
      <c r="A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</row>
    <row r="370" spans="1:18" ht="12.95" customHeight="1" x14ac:dyDescent="0.25">
      <c r="A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</row>
    <row r="371" spans="1:18" ht="12.95" customHeight="1" x14ac:dyDescent="0.25">
      <c r="A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</row>
    <row r="372" spans="1:18" ht="12.95" customHeight="1" x14ac:dyDescent="0.25">
      <c r="A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</row>
    <row r="373" spans="1:18" ht="12.95" customHeight="1" x14ac:dyDescent="0.25">
      <c r="A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</row>
    <row r="374" spans="1:18" ht="12.95" customHeight="1" x14ac:dyDescent="0.25">
      <c r="A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</row>
    <row r="375" spans="1:18" ht="12.95" customHeight="1" x14ac:dyDescent="0.25">
      <c r="A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</row>
    <row r="376" spans="1:18" ht="12.95" customHeight="1" x14ac:dyDescent="0.25">
      <c r="A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</row>
    <row r="377" spans="1:18" ht="12.95" customHeight="1" x14ac:dyDescent="0.25">
      <c r="A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</row>
    <row r="378" spans="1:18" ht="12.95" customHeight="1" x14ac:dyDescent="0.25">
      <c r="A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</row>
    <row r="379" spans="1:18" ht="12.95" customHeight="1" x14ac:dyDescent="0.25">
      <c r="A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</row>
    <row r="380" spans="1:18" ht="12.95" customHeight="1" x14ac:dyDescent="0.25">
      <c r="A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</row>
    <row r="381" spans="1:18" ht="12.95" customHeight="1" x14ac:dyDescent="0.25">
      <c r="A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</row>
    <row r="382" spans="1:18" ht="12.95" customHeight="1" x14ac:dyDescent="0.25">
      <c r="A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</row>
    <row r="383" spans="1:18" ht="12.95" customHeight="1" x14ac:dyDescent="0.25">
      <c r="A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</row>
    <row r="384" spans="1:18" ht="12.95" customHeight="1" x14ac:dyDescent="0.25">
      <c r="A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</row>
    <row r="385" spans="1:18" ht="12.95" customHeight="1" x14ac:dyDescent="0.25">
      <c r="A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</row>
    <row r="386" spans="1:18" ht="12.95" customHeight="1" x14ac:dyDescent="0.25">
      <c r="A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</row>
    <row r="387" spans="1:18" ht="12.95" customHeight="1" x14ac:dyDescent="0.25">
      <c r="A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</row>
    <row r="388" spans="1:18" ht="12.95" customHeight="1" x14ac:dyDescent="0.25">
      <c r="A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</row>
    <row r="389" spans="1:18" ht="12.95" customHeight="1" x14ac:dyDescent="0.25">
      <c r="A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</row>
    <row r="390" spans="1:18" ht="12.95" customHeight="1" x14ac:dyDescent="0.25">
      <c r="A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</row>
    <row r="391" spans="1:18" ht="12.95" customHeight="1" x14ac:dyDescent="0.25">
      <c r="A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</row>
    <row r="392" spans="1:18" ht="12.95" customHeight="1" x14ac:dyDescent="0.25">
      <c r="A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</row>
    <row r="393" spans="1:18" ht="12.95" customHeight="1" x14ac:dyDescent="0.25">
      <c r="A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</row>
    <row r="394" spans="1:18" ht="12.95" customHeight="1" x14ac:dyDescent="0.25">
      <c r="A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</row>
    <row r="395" spans="1:18" ht="12.95" customHeight="1" x14ac:dyDescent="0.25">
      <c r="A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</row>
    <row r="396" spans="1:18" ht="12.95" customHeight="1" x14ac:dyDescent="0.25">
      <c r="A396" s="107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</row>
    <row r="397" spans="1:18" ht="12.95" customHeight="1" x14ac:dyDescent="0.25">
      <c r="A397" s="107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</row>
    <row r="398" spans="1:18" ht="12.95" customHeight="1" x14ac:dyDescent="0.25">
      <c r="A398" s="107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</row>
    <row r="399" spans="1:18" ht="12.95" customHeight="1" x14ac:dyDescent="0.25">
      <c r="A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</row>
    <row r="401" spans="5:5" ht="12.95" customHeight="1" x14ac:dyDescent="0.25">
      <c r="E401" s="2" t="s">
        <v>23</v>
      </c>
    </row>
  </sheetData>
  <autoFilter ref="A2:T73" xr:uid="{A1BA1615-1F67-42BB-91E9-01F842C5A463}">
    <filterColumn colId="8" showButton="0"/>
    <filterColumn colId="9" showButton="0"/>
    <filterColumn colId="11" showButton="0"/>
    <filterColumn colId="12" showButton="0"/>
    <filterColumn colId="14" showButton="0"/>
    <filterColumn colId="15" showButton="0"/>
  </autoFilter>
  <mergeCells count="5">
    <mergeCell ref="A1:S1"/>
    <mergeCell ref="I2:K2"/>
    <mergeCell ref="L2:N2"/>
    <mergeCell ref="O2:Q2"/>
    <mergeCell ref="B60:S60"/>
  </mergeCells>
  <conditionalFormatting sqref="B26:S1048576 B25:D25 F25:S25 B1:I24 L1:S24 J1:K1 J3:K24">
    <cfRule type="expression" dxfId="355" priority="2">
      <formula>AND($C1="N",$F1&lt;NOW())</formula>
    </cfRule>
  </conditionalFormatting>
  <conditionalFormatting sqref="E25">
    <cfRule type="expression" dxfId="354" priority="1">
      <formula>AND($C25="N",$F25&lt;NOW())</formula>
    </cfRule>
  </conditionalFormatting>
  <dataValidations count="1">
    <dataValidation type="list" allowBlank="1" showInputMessage="1" showErrorMessage="1" sqref="U2" xr:uid="{FD3A16F4-AA7D-4181-996B-B03D85D9E671}">
      <formula1>$AD$2:$AD$10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967F1-236B-4601-B292-C35F77CAC055}">
  <sheetPr codeName="Arkusz3"/>
  <dimension ref="A1:HD27"/>
  <sheetViews>
    <sheetView showGridLines="0" zoomScale="85" zoomScaleNormal="85" workbookViewId="0">
      <pane xSplit="2" ySplit="2" topLeftCell="C3" activePane="bottomRight" state="frozen"/>
      <selection activeCell="K5" sqref="K5"/>
      <selection pane="topRight" activeCell="K5" sqref="K5"/>
      <selection pane="bottomLeft" activeCell="K5" sqref="K5"/>
      <selection pane="bottomRight" sqref="A1:P1"/>
    </sheetView>
  </sheetViews>
  <sheetFormatPr defaultColWidth="9.140625" defaultRowHeight="15" x14ac:dyDescent="0.25"/>
  <cols>
    <col min="1" max="1" width="5.5703125" customWidth="1"/>
    <col min="2" max="2" width="35" bestFit="1" customWidth="1"/>
    <col min="3" max="3" width="14.140625" bestFit="1" customWidth="1"/>
    <col min="4" max="4" width="10" customWidth="1"/>
    <col min="5" max="5" width="15.28515625" bestFit="1" customWidth="1"/>
    <col min="6" max="6" width="10.85546875" style="127" customWidth="1"/>
    <col min="7" max="7" width="10.28515625" customWidth="1"/>
  </cols>
  <sheetData>
    <row r="1" spans="1:212" s="113" customFormat="1" ht="24" customHeight="1" x14ac:dyDescent="0.25">
      <c r="A1" s="110" t="s">
        <v>0</v>
      </c>
      <c r="B1" s="111"/>
      <c r="C1" s="112"/>
      <c r="D1" s="112"/>
      <c r="E1" s="112"/>
      <c r="F1" s="111"/>
      <c r="G1" s="111"/>
    </row>
    <row r="2" spans="1:212" ht="45" x14ac:dyDescent="0.25">
      <c r="A2" s="114" t="s">
        <v>28</v>
      </c>
      <c r="B2" s="115" t="s">
        <v>29</v>
      </c>
      <c r="C2" s="115" t="s">
        <v>10</v>
      </c>
      <c r="D2" s="115" t="s">
        <v>11</v>
      </c>
      <c r="E2" s="116" t="s">
        <v>30</v>
      </c>
      <c r="F2" s="117" t="s">
        <v>31</v>
      </c>
      <c r="G2" s="118" t="s">
        <v>32</v>
      </c>
      <c r="GU2" t="s">
        <v>21</v>
      </c>
      <c r="HD2" t="s">
        <v>16</v>
      </c>
    </row>
    <row r="3" spans="1:212" ht="15.75" x14ac:dyDescent="0.25">
      <c r="A3" s="119">
        <v>1</v>
      </c>
      <c r="B3" s="120" t="s">
        <v>21</v>
      </c>
      <c r="C3" s="121">
        <v>85</v>
      </c>
      <c r="D3" s="122">
        <v>9534</v>
      </c>
      <c r="E3" s="123">
        <v>3</v>
      </c>
      <c r="F3" s="124">
        <v>1</v>
      </c>
      <c r="G3" s="125">
        <v>3178</v>
      </c>
    </row>
    <row r="4" spans="1:212" ht="15.75" x14ac:dyDescent="0.25">
      <c r="A4" s="119">
        <v>2</v>
      </c>
      <c r="B4" s="120" t="s">
        <v>15</v>
      </c>
      <c r="C4" s="121">
        <v>41</v>
      </c>
      <c r="D4" s="122">
        <v>6247</v>
      </c>
      <c r="E4" s="123">
        <v>2</v>
      </c>
      <c r="F4" s="124">
        <v>0.5</v>
      </c>
      <c r="G4" s="125">
        <v>3123.5</v>
      </c>
    </row>
    <row r="5" spans="1:212" ht="15.75" x14ac:dyDescent="0.25">
      <c r="A5" s="119">
        <v>3</v>
      </c>
      <c r="B5" s="120" t="s">
        <v>23</v>
      </c>
      <c r="C5" s="121">
        <v>41</v>
      </c>
      <c r="D5" s="122">
        <v>6414</v>
      </c>
      <c r="E5" s="123">
        <v>2</v>
      </c>
      <c r="F5" s="124">
        <v>0.5</v>
      </c>
      <c r="G5" s="125">
        <v>3207</v>
      </c>
    </row>
    <row r="6" spans="1:212" ht="15.75" x14ac:dyDescent="0.25">
      <c r="A6" s="119">
        <v>6</v>
      </c>
      <c r="B6" s="120" t="s">
        <v>25</v>
      </c>
      <c r="C6" s="121">
        <v>34</v>
      </c>
      <c r="D6" s="122">
        <v>6167</v>
      </c>
      <c r="E6" s="123">
        <v>2</v>
      </c>
      <c r="F6" s="124">
        <v>0</v>
      </c>
      <c r="G6" s="125">
        <v>3083.5</v>
      </c>
    </row>
    <row r="7" spans="1:212" ht="15.75" x14ac:dyDescent="0.25">
      <c r="A7" s="119">
        <v>4</v>
      </c>
      <c r="B7" s="120" t="s">
        <v>20</v>
      </c>
      <c r="C7" s="121">
        <v>28</v>
      </c>
      <c r="D7" s="122">
        <v>5536</v>
      </c>
      <c r="E7" s="123">
        <v>2</v>
      </c>
      <c r="F7" s="124">
        <v>0</v>
      </c>
      <c r="G7" s="125">
        <v>2768</v>
      </c>
    </row>
    <row r="8" spans="1:212" ht="15.75" x14ac:dyDescent="0.25">
      <c r="A8" s="119">
        <v>5</v>
      </c>
      <c r="B8" s="120" t="s">
        <v>22</v>
      </c>
      <c r="C8" s="121">
        <v>11</v>
      </c>
      <c r="D8" s="122">
        <v>3082</v>
      </c>
      <c r="E8" s="123">
        <v>1</v>
      </c>
      <c r="F8" s="124">
        <v>0</v>
      </c>
      <c r="G8" s="125">
        <v>3082</v>
      </c>
    </row>
    <row r="9" spans="1:212" ht="15.75" x14ac:dyDescent="0.25">
      <c r="A9" s="119">
        <v>7</v>
      </c>
      <c r="B9" s="120" t="s">
        <v>16</v>
      </c>
      <c r="C9" s="121">
        <v>0</v>
      </c>
      <c r="D9" s="122">
        <v>0</v>
      </c>
      <c r="E9" s="123">
        <v>0</v>
      </c>
      <c r="F9" s="124" t="e">
        <v>#DIV/0!</v>
      </c>
      <c r="G9" s="125" t="e">
        <v>#DIV/0!</v>
      </c>
    </row>
    <row r="10" spans="1:212" ht="15.75" x14ac:dyDescent="0.25">
      <c r="A10" s="119">
        <v>8</v>
      </c>
      <c r="B10" s="120" t="s">
        <v>26</v>
      </c>
      <c r="C10" s="121">
        <v>0</v>
      </c>
      <c r="D10" s="122">
        <v>0</v>
      </c>
      <c r="E10" s="123">
        <v>0</v>
      </c>
      <c r="F10" s="124" t="e">
        <v>#DIV/0!</v>
      </c>
      <c r="G10" s="125" t="e">
        <v>#DIV/0!</v>
      </c>
    </row>
    <row r="11" spans="1:212" ht="15.75" hidden="1" x14ac:dyDescent="0.25">
      <c r="A11" s="126">
        <v>9</v>
      </c>
      <c r="B11" s="120" t="e">
        <v>#REF!</v>
      </c>
      <c r="C11" s="120"/>
      <c r="D11" s="120"/>
      <c r="E11" s="123">
        <v>0</v>
      </c>
      <c r="F11" s="124">
        <v>0</v>
      </c>
      <c r="G11" s="125" t="e">
        <v>#REF!</v>
      </c>
    </row>
    <row r="12" spans="1:212" ht="15.75" hidden="1" x14ac:dyDescent="0.25">
      <c r="A12" s="126">
        <v>10</v>
      </c>
      <c r="B12" s="120" t="e">
        <v>#REF!</v>
      </c>
      <c r="C12" s="120"/>
      <c r="D12" s="120"/>
      <c r="E12" s="123">
        <v>0</v>
      </c>
      <c r="F12" s="124">
        <v>0</v>
      </c>
      <c r="G12" s="125" t="e">
        <v>#REF!</v>
      </c>
    </row>
    <row r="13" spans="1:212" ht="15.75" hidden="1" x14ac:dyDescent="0.25">
      <c r="A13" s="126">
        <v>11</v>
      </c>
      <c r="B13" s="120" t="e">
        <v>#REF!</v>
      </c>
      <c r="C13" s="120"/>
      <c r="D13" s="120"/>
      <c r="E13" s="123">
        <v>0</v>
      </c>
      <c r="F13" s="124">
        <v>0</v>
      </c>
      <c r="G13" s="125" t="e">
        <v>#REF!</v>
      </c>
    </row>
    <row r="14" spans="1:212" ht="15.75" hidden="1" x14ac:dyDescent="0.25">
      <c r="A14" s="126">
        <v>12</v>
      </c>
      <c r="B14" s="120" t="e">
        <v>#REF!</v>
      </c>
      <c r="C14" s="120"/>
      <c r="D14" s="120"/>
      <c r="E14" s="123">
        <v>0</v>
      </c>
      <c r="F14" s="124">
        <v>0</v>
      </c>
      <c r="G14" s="125" t="e">
        <v>#REF!</v>
      </c>
    </row>
    <row r="15" spans="1:212" ht="15.75" hidden="1" x14ac:dyDescent="0.25">
      <c r="A15" s="126">
        <v>13</v>
      </c>
      <c r="B15" s="120" t="e">
        <v>#REF!</v>
      </c>
      <c r="C15" s="120"/>
      <c r="D15" s="120"/>
      <c r="E15" s="123">
        <v>0</v>
      </c>
      <c r="F15" s="124">
        <v>0</v>
      </c>
      <c r="G15" s="125" t="e">
        <v>#REF!</v>
      </c>
    </row>
    <row r="16" spans="1:212" ht="15.75" hidden="1" x14ac:dyDescent="0.25">
      <c r="A16" s="126">
        <v>14</v>
      </c>
      <c r="B16" s="120" t="e">
        <v>#REF!</v>
      </c>
      <c r="C16" s="120"/>
      <c r="D16" s="120"/>
      <c r="E16" s="123">
        <v>0</v>
      </c>
      <c r="F16" s="124">
        <v>0</v>
      </c>
      <c r="G16" s="125" t="e">
        <v>#REF!</v>
      </c>
    </row>
    <row r="17" spans="1:7" ht="15.75" hidden="1" x14ac:dyDescent="0.25">
      <c r="A17" s="126">
        <v>15</v>
      </c>
      <c r="B17" s="120" t="e">
        <v>#REF!</v>
      </c>
      <c r="C17" s="120"/>
      <c r="D17" s="120"/>
      <c r="E17" s="123">
        <v>0</v>
      </c>
      <c r="F17" s="124">
        <v>0</v>
      </c>
      <c r="G17" s="125" t="e">
        <v>#REF!</v>
      </c>
    </row>
    <row r="18" spans="1:7" ht="15.75" hidden="1" x14ac:dyDescent="0.25">
      <c r="A18" s="126">
        <v>16</v>
      </c>
      <c r="B18" s="120" t="e">
        <v>#REF!</v>
      </c>
      <c r="C18" s="120"/>
      <c r="D18" s="120"/>
      <c r="E18" s="123">
        <v>0</v>
      </c>
      <c r="F18" s="124">
        <v>0</v>
      </c>
      <c r="G18" s="125" t="e">
        <v>#REF!</v>
      </c>
    </row>
    <row r="19" spans="1:7" ht="15.75" hidden="1" x14ac:dyDescent="0.25">
      <c r="A19" s="126">
        <v>17</v>
      </c>
      <c r="B19" s="120" t="e">
        <v>#REF!</v>
      </c>
      <c r="C19" s="120"/>
      <c r="D19" s="120"/>
      <c r="E19" s="123">
        <v>0</v>
      </c>
      <c r="F19" s="124">
        <v>0</v>
      </c>
      <c r="G19" s="125" t="e">
        <v>#REF!</v>
      </c>
    </row>
    <row r="20" spans="1:7" ht="15.75" hidden="1" x14ac:dyDescent="0.25">
      <c r="A20" s="126">
        <v>18</v>
      </c>
      <c r="B20" s="120" t="e">
        <v>#REF!</v>
      </c>
      <c r="C20" s="120"/>
      <c r="D20" s="120"/>
      <c r="E20" s="123">
        <v>0</v>
      </c>
      <c r="F20" s="124">
        <v>0</v>
      </c>
      <c r="G20" s="125" t="e">
        <v>#REF!</v>
      </c>
    </row>
    <row r="21" spans="1:7" ht="15.75" hidden="1" x14ac:dyDescent="0.25">
      <c r="A21" s="126">
        <v>19</v>
      </c>
      <c r="B21" s="120" t="e">
        <v>#REF!</v>
      </c>
      <c r="C21" s="120"/>
      <c r="D21" s="120"/>
      <c r="E21" s="123">
        <v>0</v>
      </c>
      <c r="F21" s="124">
        <v>0</v>
      </c>
      <c r="G21" s="125" t="e">
        <v>#REF!</v>
      </c>
    </row>
    <row r="22" spans="1:7" ht="15.75" hidden="1" x14ac:dyDescent="0.25">
      <c r="A22" s="126">
        <v>20</v>
      </c>
      <c r="B22" s="120" t="e">
        <v>#REF!</v>
      </c>
      <c r="C22" s="120"/>
      <c r="D22" s="120"/>
      <c r="E22" s="123">
        <v>0</v>
      </c>
      <c r="F22" s="124">
        <v>0</v>
      </c>
      <c r="G22" s="125" t="e">
        <v>#REF!</v>
      </c>
    </row>
    <row r="23" spans="1:7" ht="15.75" hidden="1" x14ac:dyDescent="0.25">
      <c r="A23" s="126">
        <v>21</v>
      </c>
      <c r="B23" s="120" t="e">
        <v>#REF!</v>
      </c>
      <c r="C23" s="120"/>
      <c r="D23" s="120"/>
      <c r="E23" s="123">
        <v>0</v>
      </c>
      <c r="F23" s="124">
        <v>0</v>
      </c>
      <c r="G23" s="125" t="e">
        <v>#REF!</v>
      </c>
    </row>
    <row r="24" spans="1:7" ht="15.75" hidden="1" x14ac:dyDescent="0.25">
      <c r="A24" s="126">
        <v>22</v>
      </c>
      <c r="B24" s="120" t="e">
        <v>#REF!</v>
      </c>
      <c r="C24" s="120"/>
      <c r="D24" s="120"/>
      <c r="E24" s="123">
        <v>0</v>
      </c>
      <c r="F24" s="124">
        <v>0</v>
      </c>
      <c r="G24" s="125" t="e">
        <v>#REF!</v>
      </c>
    </row>
    <row r="25" spans="1:7" ht="15.75" hidden="1" x14ac:dyDescent="0.25">
      <c r="A25" s="126">
        <v>23</v>
      </c>
      <c r="B25" s="120" t="e">
        <v>#REF!</v>
      </c>
      <c r="C25" s="120"/>
      <c r="D25" s="120"/>
      <c r="E25" s="123">
        <v>0</v>
      </c>
      <c r="F25" s="124">
        <v>0</v>
      </c>
      <c r="G25" s="125" t="e">
        <v>#REF!</v>
      </c>
    </row>
    <row r="26" spans="1:7" ht="15.75" hidden="1" x14ac:dyDescent="0.25">
      <c r="A26" s="126">
        <v>24</v>
      </c>
      <c r="B26" s="120" t="e">
        <v>#REF!</v>
      </c>
      <c r="C26" s="120"/>
      <c r="D26" s="120"/>
      <c r="E26" s="123">
        <v>0</v>
      </c>
      <c r="F26" s="124">
        <v>0</v>
      </c>
      <c r="G26" s="125" t="e">
        <v>#REF!</v>
      </c>
    </row>
    <row r="27" spans="1:7" ht="15.75" hidden="1" x14ac:dyDescent="0.25">
      <c r="A27" s="126">
        <v>25</v>
      </c>
      <c r="B27" s="120" t="e">
        <v>#REF!</v>
      </c>
      <c r="C27" s="120"/>
      <c r="D27" s="120"/>
      <c r="E27" s="123">
        <v>0</v>
      </c>
      <c r="F27" s="124">
        <v>0</v>
      </c>
      <c r="G27" s="125" t="e">
        <v>#REF!</v>
      </c>
    </row>
  </sheetData>
  <conditionalFormatting sqref="E3:E27">
    <cfRule type="expression" dxfId="353" priority="3">
      <formula>$B3="II"</formula>
    </cfRule>
    <cfRule type="expression" dxfId="352" priority="4">
      <formula>$B3="I"</formula>
    </cfRule>
  </conditionalFormatting>
  <conditionalFormatting sqref="E10">
    <cfRule type="expression" dxfId="351" priority="1">
      <formula>$B10="II"</formula>
    </cfRule>
    <cfRule type="expression" dxfId="350" priority="2">
      <formula>$B10="I"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D8867-0EF1-472C-879F-9CD2B98CA656}">
  <sheetPr codeName="Arkusz2"/>
  <dimension ref="A1:EX41"/>
  <sheetViews>
    <sheetView showGridLines="0" zoomScale="90" zoomScaleNormal="90" workbookViewId="0">
      <pane xSplit="5" ySplit="3" topLeftCell="F4" activePane="bottomRight" state="frozen"/>
      <selection activeCell="K5" sqref="K5"/>
      <selection pane="topRight" activeCell="K5" sqref="K5"/>
      <selection pane="bottomLeft" activeCell="K5" sqref="K5"/>
      <selection pane="bottomRight" activeCell="A3" sqref="A3"/>
    </sheetView>
  </sheetViews>
  <sheetFormatPr defaultColWidth="9.140625" defaultRowHeight="12" outlineLevelCol="1" x14ac:dyDescent="0.2"/>
  <cols>
    <col min="1" max="1" width="4.140625" style="183" customWidth="1"/>
    <col min="2" max="2" width="5" style="183" customWidth="1"/>
    <col min="3" max="3" width="3.140625" style="183" bestFit="1" customWidth="1"/>
    <col min="4" max="4" width="26.7109375" style="183" bestFit="1" customWidth="1"/>
    <col min="5" max="5" width="24.7109375" style="183" customWidth="1"/>
    <col min="6" max="6" width="8.42578125" style="183" bestFit="1" customWidth="1"/>
    <col min="7" max="7" width="7.85546875" style="183" bestFit="1" customWidth="1"/>
    <col min="8" max="8" width="8.85546875" style="183" customWidth="1"/>
    <col min="9" max="11" width="5.85546875" style="183" customWidth="1"/>
    <col min="12" max="14" width="4.28515625" style="183" customWidth="1"/>
    <col min="15" max="20" width="4.7109375" style="183" hidden="1" customWidth="1" outlineLevel="1"/>
    <col min="21" max="23" width="4.5703125" style="190" hidden="1" customWidth="1" outlineLevel="1"/>
    <col min="24" max="24" width="4.7109375" style="183" customWidth="1" collapsed="1"/>
    <col min="25" max="30" width="4.7109375" style="183" hidden="1" customWidth="1" outlineLevel="1"/>
    <col min="31" max="33" width="4.5703125" style="190" hidden="1" customWidth="1" outlineLevel="1"/>
    <col min="34" max="34" width="4.7109375" style="183" customWidth="1" collapsed="1"/>
    <col min="35" max="40" width="4.7109375" style="183" hidden="1" customWidth="1" outlineLevel="1"/>
    <col min="41" max="43" width="4.5703125" style="190" hidden="1" customWidth="1" outlineLevel="1"/>
    <col min="44" max="44" width="4.7109375" style="183" customWidth="1" collapsed="1"/>
    <col min="45" max="50" width="4.7109375" style="183" hidden="1" customWidth="1" outlineLevel="1"/>
    <col min="51" max="53" width="4.5703125" style="190" hidden="1" customWidth="1" outlineLevel="1"/>
    <col min="54" max="54" width="4.7109375" style="183" customWidth="1" collapsed="1"/>
    <col min="55" max="60" width="4.7109375" style="183" hidden="1" customWidth="1" outlineLevel="1"/>
    <col min="61" max="63" width="4.5703125" style="190" hidden="1" customWidth="1" outlineLevel="1"/>
    <col min="64" max="64" width="4.7109375" style="183" customWidth="1" collapsed="1"/>
    <col min="65" max="70" width="4.7109375" style="183" hidden="1" customWidth="1" outlineLevel="1"/>
    <col min="71" max="73" width="4.5703125" style="190" hidden="1" customWidth="1" outlineLevel="1"/>
    <col min="74" max="74" width="4.7109375" style="183" customWidth="1" collapsed="1"/>
    <col min="75" max="80" width="4.7109375" style="183" hidden="1" customWidth="1" outlineLevel="1"/>
    <col min="81" max="83" width="4.5703125" style="190" hidden="1" customWidth="1" outlineLevel="1"/>
    <col min="84" max="84" width="4.7109375" style="183" customWidth="1" collapsed="1"/>
    <col min="85" max="90" width="4.7109375" style="183" hidden="1" customWidth="1" outlineLevel="1"/>
    <col min="91" max="93" width="4.5703125" style="190" hidden="1" customWidth="1" outlineLevel="1"/>
    <col min="94" max="94" width="4.7109375" style="183" customWidth="1" collapsed="1"/>
    <col min="95" max="100" width="4.7109375" style="183" hidden="1" customWidth="1" outlineLevel="1"/>
    <col min="101" max="103" width="4.5703125" style="190" hidden="1" customWidth="1" outlineLevel="1"/>
    <col min="104" max="104" width="4.7109375" style="183" customWidth="1" collapsed="1"/>
    <col min="105" max="110" width="4.7109375" style="183" hidden="1" customWidth="1" outlineLevel="1"/>
    <col min="111" max="113" width="4.5703125" style="190" hidden="1" customWidth="1" outlineLevel="1"/>
    <col min="114" max="114" width="4.7109375" style="183" customWidth="1" collapsed="1"/>
    <col min="115" max="120" width="4.7109375" style="183" hidden="1" customWidth="1" outlineLevel="1"/>
    <col min="121" max="123" width="4.5703125" style="190" hidden="1" customWidth="1" outlineLevel="1"/>
    <col min="124" max="124" width="4.7109375" style="183" customWidth="1" collapsed="1"/>
    <col min="125" max="130" width="4.7109375" style="183" hidden="1" customWidth="1" outlineLevel="1"/>
    <col min="131" max="133" width="4.5703125" style="190" hidden="1" customWidth="1" outlineLevel="1"/>
    <col min="134" max="134" width="4.7109375" style="183" customWidth="1" collapsed="1"/>
    <col min="135" max="140" width="4.7109375" style="183" hidden="1" customWidth="1" outlineLevel="1"/>
    <col min="141" max="143" width="4.5703125" style="190" hidden="1" customWidth="1" outlineLevel="1"/>
    <col min="144" max="144" width="4.7109375" style="183" customWidth="1" collapsed="1"/>
    <col min="145" max="150" width="4.7109375" style="183" hidden="1" customWidth="1" outlineLevel="1"/>
    <col min="151" max="153" width="4.5703125" style="190" hidden="1" customWidth="1" outlineLevel="1"/>
    <col min="154" max="154" width="4.7109375" style="183" customWidth="1" collapsed="1"/>
    <col min="155" max="16384" width="9.140625" style="183"/>
  </cols>
  <sheetData>
    <row r="1" spans="1:154" s="128" customFormat="1" ht="15.75" x14ac:dyDescent="0.25">
      <c r="B1" s="129" t="s">
        <v>33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  <c r="O1" s="132"/>
      <c r="P1" s="133"/>
      <c r="Q1" s="133"/>
      <c r="R1" s="133"/>
      <c r="S1" s="133"/>
      <c r="T1" s="133"/>
      <c r="U1" s="134"/>
      <c r="V1" s="134"/>
      <c r="W1" s="134"/>
      <c r="X1" s="135">
        <v>1</v>
      </c>
      <c r="Y1" s="132"/>
      <c r="Z1" s="133"/>
      <c r="AA1" s="133"/>
      <c r="AB1" s="133"/>
      <c r="AC1" s="133"/>
      <c r="AD1" s="133"/>
      <c r="AE1" s="134"/>
      <c r="AF1" s="134"/>
      <c r="AG1" s="134"/>
      <c r="AH1" s="135">
        <v>2</v>
      </c>
      <c r="AI1" s="132"/>
      <c r="AJ1" s="133"/>
      <c r="AK1" s="133"/>
      <c r="AL1" s="133"/>
      <c r="AM1" s="133"/>
      <c r="AN1" s="133"/>
      <c r="AO1" s="134"/>
      <c r="AP1" s="134"/>
      <c r="AQ1" s="134"/>
      <c r="AR1" s="135">
        <v>3</v>
      </c>
      <c r="AS1" s="132"/>
      <c r="AT1" s="133"/>
      <c r="AU1" s="133"/>
      <c r="AV1" s="133"/>
      <c r="AW1" s="133"/>
      <c r="AX1" s="133"/>
      <c r="AY1" s="134"/>
      <c r="AZ1" s="134"/>
      <c r="BA1" s="134"/>
      <c r="BB1" s="135">
        <v>4</v>
      </c>
      <c r="BC1" s="132"/>
      <c r="BD1" s="133"/>
      <c r="BE1" s="133"/>
      <c r="BF1" s="133"/>
      <c r="BG1" s="133"/>
      <c r="BH1" s="133"/>
      <c r="BI1" s="134"/>
      <c r="BJ1" s="134"/>
      <c r="BK1" s="134"/>
      <c r="BL1" s="135">
        <v>5</v>
      </c>
      <c r="BM1" s="132"/>
      <c r="BN1" s="133"/>
      <c r="BO1" s="133"/>
      <c r="BP1" s="133"/>
      <c r="BQ1" s="133"/>
      <c r="BR1" s="133"/>
      <c r="BS1" s="134"/>
      <c r="BT1" s="134"/>
      <c r="BU1" s="134"/>
      <c r="BV1" s="135">
        <v>6</v>
      </c>
      <c r="BW1" s="132"/>
      <c r="BX1" s="133"/>
      <c r="BY1" s="133"/>
      <c r="BZ1" s="133"/>
      <c r="CA1" s="133"/>
      <c r="CB1" s="133"/>
      <c r="CC1" s="134"/>
      <c r="CD1" s="134"/>
      <c r="CE1" s="134"/>
      <c r="CF1" s="135">
        <v>7</v>
      </c>
      <c r="CG1" s="132"/>
      <c r="CH1" s="133"/>
      <c r="CI1" s="133"/>
      <c r="CJ1" s="133"/>
      <c r="CK1" s="133"/>
      <c r="CL1" s="133"/>
      <c r="CM1" s="134"/>
      <c r="CN1" s="134"/>
      <c r="CO1" s="134"/>
      <c r="CP1" s="135">
        <v>8</v>
      </c>
      <c r="CQ1" s="132"/>
      <c r="CR1" s="133"/>
      <c r="CS1" s="133"/>
      <c r="CT1" s="133"/>
      <c r="CU1" s="133"/>
      <c r="CV1" s="133"/>
      <c r="CW1" s="134"/>
      <c r="CX1" s="134"/>
      <c r="CY1" s="134"/>
      <c r="CZ1" s="135">
        <v>9</v>
      </c>
      <c r="DA1" s="132"/>
      <c r="DB1" s="133"/>
      <c r="DC1" s="133"/>
      <c r="DD1" s="133"/>
      <c r="DE1" s="133"/>
      <c r="DF1" s="133"/>
      <c r="DG1" s="134"/>
      <c r="DH1" s="134"/>
      <c r="DI1" s="134"/>
      <c r="DJ1" s="135">
        <v>10</v>
      </c>
      <c r="DK1" s="132"/>
      <c r="DL1" s="133"/>
      <c r="DM1" s="133"/>
      <c r="DN1" s="133"/>
      <c r="DO1" s="133"/>
      <c r="DP1" s="133"/>
      <c r="DQ1" s="134"/>
      <c r="DR1" s="134"/>
      <c r="DS1" s="134"/>
      <c r="DT1" s="135">
        <v>11</v>
      </c>
      <c r="DU1" s="132"/>
      <c r="DV1" s="133"/>
      <c r="DW1" s="133"/>
      <c r="DX1" s="133"/>
      <c r="DY1" s="133"/>
      <c r="DZ1" s="133"/>
      <c r="EA1" s="134"/>
      <c r="EB1" s="134"/>
      <c r="EC1" s="134"/>
      <c r="ED1" s="135">
        <v>12</v>
      </c>
      <c r="EE1" s="132"/>
      <c r="EF1" s="133"/>
      <c r="EG1" s="133"/>
      <c r="EH1" s="133"/>
      <c r="EI1" s="133"/>
      <c r="EJ1" s="133"/>
      <c r="EK1" s="134"/>
      <c r="EL1" s="134"/>
      <c r="EM1" s="134"/>
      <c r="EN1" s="135">
        <v>13</v>
      </c>
      <c r="EO1" s="132"/>
      <c r="EP1" s="133"/>
      <c r="EQ1" s="133"/>
      <c r="ER1" s="133"/>
      <c r="ES1" s="133"/>
      <c r="ET1" s="133"/>
      <c r="EU1" s="134"/>
      <c r="EV1" s="134"/>
      <c r="EW1" s="134"/>
      <c r="EX1" s="135">
        <v>14</v>
      </c>
    </row>
    <row r="2" spans="1:154" s="136" customFormat="1" x14ac:dyDescent="0.2">
      <c r="B2" s="137"/>
      <c r="C2" s="138"/>
      <c r="D2" s="139" t="s">
        <v>34</v>
      </c>
      <c r="E2" s="140">
        <v>0</v>
      </c>
      <c r="F2" s="141">
        <v>171.2037037037037</v>
      </c>
      <c r="G2" s="142">
        <v>216</v>
      </c>
      <c r="H2" s="142">
        <v>36980</v>
      </c>
      <c r="I2" s="143">
        <v>32</v>
      </c>
      <c r="J2" s="144">
        <v>256</v>
      </c>
      <c r="K2" s="145">
        <v>49.074074074074076</v>
      </c>
      <c r="L2" s="144">
        <v>106</v>
      </c>
      <c r="M2" s="144">
        <v>4</v>
      </c>
      <c r="N2" s="144">
        <v>106</v>
      </c>
      <c r="O2" s="144"/>
      <c r="P2" s="144"/>
      <c r="Q2" s="144"/>
      <c r="R2" s="144"/>
      <c r="S2" s="144"/>
      <c r="T2" s="146">
        <v>2</v>
      </c>
      <c r="U2" s="146">
        <v>18</v>
      </c>
      <c r="V2" s="146">
        <v>0</v>
      </c>
      <c r="W2" s="146">
        <v>18</v>
      </c>
      <c r="X2" s="144"/>
      <c r="Y2" s="144"/>
      <c r="Z2" s="144"/>
      <c r="AA2" s="144"/>
      <c r="AB2" s="144"/>
      <c r="AC2" s="144"/>
      <c r="AD2" s="146">
        <v>5.8888888888888893</v>
      </c>
      <c r="AE2" s="146">
        <v>53</v>
      </c>
      <c r="AF2" s="146">
        <v>0</v>
      </c>
      <c r="AG2" s="146">
        <v>53</v>
      </c>
      <c r="AH2" s="144"/>
      <c r="AI2" s="144"/>
      <c r="AJ2" s="144"/>
      <c r="AK2" s="144"/>
      <c r="AL2" s="144"/>
      <c r="AM2" s="144"/>
      <c r="AN2" s="146">
        <v>2</v>
      </c>
      <c r="AO2" s="146">
        <v>18</v>
      </c>
      <c r="AP2" s="146">
        <v>0</v>
      </c>
      <c r="AQ2" s="146">
        <v>18</v>
      </c>
      <c r="AR2" s="144"/>
      <c r="AS2" s="144"/>
      <c r="AT2" s="144"/>
      <c r="AU2" s="144"/>
      <c r="AV2" s="144"/>
      <c r="AW2" s="144"/>
      <c r="AX2" s="146">
        <v>0</v>
      </c>
      <c r="AY2" s="146">
        <v>0</v>
      </c>
      <c r="AZ2" s="146">
        <v>0</v>
      </c>
      <c r="BA2" s="146">
        <v>0</v>
      </c>
      <c r="BB2" s="144"/>
      <c r="BC2" s="144"/>
      <c r="BD2" s="144"/>
      <c r="BE2" s="144"/>
      <c r="BF2" s="144"/>
      <c r="BG2" s="144"/>
      <c r="BH2" s="146">
        <v>0</v>
      </c>
      <c r="BI2" s="146">
        <v>0</v>
      </c>
      <c r="BJ2" s="146">
        <v>0</v>
      </c>
      <c r="BK2" s="146">
        <v>0</v>
      </c>
      <c r="BL2" s="144"/>
      <c r="BM2" s="144"/>
      <c r="BN2" s="144"/>
      <c r="BO2" s="144"/>
      <c r="BP2" s="144"/>
      <c r="BQ2" s="144"/>
      <c r="BR2" s="146">
        <v>1.8888888888888888</v>
      </c>
      <c r="BS2" s="146">
        <v>17</v>
      </c>
      <c r="BT2" s="146">
        <v>0</v>
      </c>
      <c r="BU2" s="146">
        <v>17</v>
      </c>
      <c r="BV2" s="144"/>
      <c r="BW2" s="144"/>
      <c r="BX2" s="144"/>
      <c r="BY2" s="144"/>
      <c r="BZ2" s="144"/>
      <c r="CA2" s="144"/>
      <c r="CB2" s="146">
        <v>0</v>
      </c>
      <c r="CC2" s="146">
        <v>0</v>
      </c>
      <c r="CD2" s="146">
        <v>0</v>
      </c>
      <c r="CE2" s="146">
        <v>0</v>
      </c>
      <c r="CF2" s="144"/>
      <c r="CG2" s="144"/>
      <c r="CH2" s="144"/>
      <c r="CI2" s="144"/>
      <c r="CJ2" s="144"/>
      <c r="CK2" s="144"/>
      <c r="CL2" s="146">
        <v>0</v>
      </c>
      <c r="CM2" s="146">
        <v>0</v>
      </c>
      <c r="CN2" s="146">
        <v>0</v>
      </c>
      <c r="CO2" s="146">
        <v>0</v>
      </c>
      <c r="CP2" s="144"/>
      <c r="CQ2" s="144"/>
      <c r="CR2" s="144"/>
      <c r="CS2" s="144"/>
      <c r="CT2" s="144"/>
      <c r="CU2" s="144"/>
      <c r="CV2" s="146">
        <v>0</v>
      </c>
      <c r="CW2" s="146">
        <v>0</v>
      </c>
      <c r="CX2" s="146">
        <v>0</v>
      </c>
      <c r="CY2" s="146">
        <v>0</v>
      </c>
      <c r="CZ2" s="144"/>
      <c r="DA2" s="144"/>
      <c r="DB2" s="144"/>
      <c r="DC2" s="144"/>
      <c r="DD2" s="144"/>
      <c r="DE2" s="144"/>
      <c r="DF2" s="146">
        <v>0</v>
      </c>
      <c r="DG2" s="146">
        <v>0</v>
      </c>
      <c r="DH2" s="146">
        <v>0</v>
      </c>
      <c r="DI2" s="146">
        <v>0</v>
      </c>
      <c r="DJ2" s="144"/>
      <c r="DK2" s="144"/>
      <c r="DL2" s="144"/>
      <c r="DM2" s="144"/>
      <c r="DN2" s="144"/>
      <c r="DO2" s="144"/>
      <c r="DP2" s="146">
        <v>0</v>
      </c>
      <c r="DQ2" s="146">
        <v>0</v>
      </c>
      <c r="DR2" s="146">
        <v>0</v>
      </c>
      <c r="DS2" s="146">
        <v>0</v>
      </c>
      <c r="DT2" s="144"/>
      <c r="DU2" s="144"/>
      <c r="DV2" s="144"/>
      <c r="DW2" s="144"/>
      <c r="DX2" s="144"/>
      <c r="DY2" s="144"/>
      <c r="DZ2" s="146">
        <v>0</v>
      </c>
      <c r="EA2" s="146">
        <v>0</v>
      </c>
      <c r="EB2" s="146">
        <v>0</v>
      </c>
      <c r="EC2" s="146">
        <v>0</v>
      </c>
      <c r="ED2" s="144"/>
      <c r="EE2" s="144"/>
      <c r="EF2" s="144"/>
      <c r="EG2" s="144"/>
      <c r="EH2" s="144"/>
      <c r="EI2" s="144"/>
      <c r="EJ2" s="146">
        <v>0</v>
      </c>
      <c r="EK2" s="146">
        <v>0</v>
      </c>
      <c r="EL2" s="146">
        <v>0</v>
      </c>
      <c r="EM2" s="146">
        <v>0</v>
      </c>
      <c r="EN2" s="144"/>
      <c r="EO2" s="144"/>
      <c r="EP2" s="144"/>
      <c r="EQ2" s="144"/>
      <c r="ER2" s="144"/>
      <c r="ES2" s="144"/>
      <c r="ET2" s="146">
        <v>0</v>
      </c>
      <c r="EU2" s="146">
        <v>0</v>
      </c>
      <c r="EV2" s="146">
        <v>0</v>
      </c>
      <c r="EW2" s="146">
        <v>0</v>
      </c>
      <c r="EX2" s="144"/>
    </row>
    <row r="3" spans="1:154" s="163" customFormat="1" ht="65.25" x14ac:dyDescent="0.25">
      <c r="A3" s="147"/>
      <c r="B3" s="148" t="s">
        <v>35</v>
      </c>
      <c r="C3" s="149" t="s">
        <v>36</v>
      </c>
      <c r="D3" s="150" t="s">
        <v>37</v>
      </c>
      <c r="E3" s="151" t="s">
        <v>29</v>
      </c>
      <c r="F3" s="152" t="s">
        <v>38</v>
      </c>
      <c r="G3" s="153" t="s">
        <v>39</v>
      </c>
      <c r="H3" s="154" t="s">
        <v>40</v>
      </c>
      <c r="I3" s="155" t="s">
        <v>41</v>
      </c>
      <c r="J3" s="156" t="s">
        <v>42</v>
      </c>
      <c r="K3" s="156" t="s">
        <v>31</v>
      </c>
      <c r="L3" s="157" t="s">
        <v>43</v>
      </c>
      <c r="M3" s="157" t="s">
        <v>44</v>
      </c>
      <c r="N3" s="158" t="s">
        <v>45</v>
      </c>
      <c r="O3" s="159">
        <v>1</v>
      </c>
      <c r="P3" s="160">
        <v>2</v>
      </c>
      <c r="Q3" s="160">
        <v>3</v>
      </c>
      <c r="R3" s="160">
        <v>4</v>
      </c>
      <c r="S3" s="160">
        <v>5</v>
      </c>
      <c r="T3" s="160">
        <v>6</v>
      </c>
      <c r="U3" s="161" t="s">
        <v>46</v>
      </c>
      <c r="V3" s="161" t="s">
        <v>47</v>
      </c>
      <c r="W3" s="161" t="s">
        <v>12</v>
      </c>
      <c r="X3" s="162" t="s">
        <v>40</v>
      </c>
      <c r="Y3" s="159">
        <v>1</v>
      </c>
      <c r="Z3" s="160">
        <v>2</v>
      </c>
      <c r="AA3" s="160">
        <v>3</v>
      </c>
      <c r="AB3" s="160">
        <v>4</v>
      </c>
      <c r="AC3" s="160">
        <v>5</v>
      </c>
      <c r="AD3" s="160">
        <v>6</v>
      </c>
      <c r="AE3" s="161" t="s">
        <v>46</v>
      </c>
      <c r="AF3" s="161" t="s">
        <v>47</v>
      </c>
      <c r="AG3" s="161" t="s">
        <v>12</v>
      </c>
      <c r="AH3" s="162" t="s">
        <v>40</v>
      </c>
      <c r="AI3" s="159">
        <v>1</v>
      </c>
      <c r="AJ3" s="160">
        <v>2</v>
      </c>
      <c r="AK3" s="160">
        <v>3</v>
      </c>
      <c r="AL3" s="160">
        <v>4</v>
      </c>
      <c r="AM3" s="160">
        <v>5</v>
      </c>
      <c r="AN3" s="160">
        <v>6</v>
      </c>
      <c r="AO3" s="161" t="s">
        <v>46</v>
      </c>
      <c r="AP3" s="161" t="s">
        <v>47</v>
      </c>
      <c r="AQ3" s="161" t="s">
        <v>12</v>
      </c>
      <c r="AR3" s="162" t="s">
        <v>40</v>
      </c>
      <c r="AS3" s="159">
        <v>1</v>
      </c>
      <c r="AT3" s="160">
        <v>2</v>
      </c>
      <c r="AU3" s="160">
        <v>3</v>
      </c>
      <c r="AV3" s="160">
        <v>4</v>
      </c>
      <c r="AW3" s="160">
        <v>5</v>
      </c>
      <c r="AX3" s="160">
        <v>6</v>
      </c>
      <c r="AY3" s="161" t="s">
        <v>46</v>
      </c>
      <c r="AZ3" s="161" t="s">
        <v>47</v>
      </c>
      <c r="BA3" s="161" t="s">
        <v>12</v>
      </c>
      <c r="BB3" s="162" t="s">
        <v>40</v>
      </c>
      <c r="BC3" s="159">
        <v>1</v>
      </c>
      <c r="BD3" s="160">
        <v>2</v>
      </c>
      <c r="BE3" s="160">
        <v>3</v>
      </c>
      <c r="BF3" s="160">
        <v>4</v>
      </c>
      <c r="BG3" s="160">
        <v>5</v>
      </c>
      <c r="BH3" s="160">
        <v>6</v>
      </c>
      <c r="BI3" s="161" t="s">
        <v>46</v>
      </c>
      <c r="BJ3" s="161" t="s">
        <v>47</v>
      </c>
      <c r="BK3" s="161" t="s">
        <v>12</v>
      </c>
      <c r="BL3" s="162" t="s">
        <v>40</v>
      </c>
      <c r="BM3" s="159">
        <v>1</v>
      </c>
      <c r="BN3" s="160">
        <v>2</v>
      </c>
      <c r="BO3" s="160">
        <v>3</v>
      </c>
      <c r="BP3" s="160">
        <v>4</v>
      </c>
      <c r="BQ3" s="160">
        <v>5</v>
      </c>
      <c r="BR3" s="160">
        <v>6</v>
      </c>
      <c r="BS3" s="161" t="s">
        <v>46</v>
      </c>
      <c r="BT3" s="161" t="s">
        <v>47</v>
      </c>
      <c r="BU3" s="161" t="s">
        <v>12</v>
      </c>
      <c r="BV3" s="162" t="s">
        <v>40</v>
      </c>
      <c r="BW3" s="159">
        <v>1</v>
      </c>
      <c r="BX3" s="160">
        <v>2</v>
      </c>
      <c r="BY3" s="160">
        <v>3</v>
      </c>
      <c r="BZ3" s="160">
        <v>4</v>
      </c>
      <c r="CA3" s="160">
        <v>5</v>
      </c>
      <c r="CB3" s="160">
        <v>6</v>
      </c>
      <c r="CC3" s="161" t="s">
        <v>46</v>
      </c>
      <c r="CD3" s="161" t="s">
        <v>47</v>
      </c>
      <c r="CE3" s="161" t="s">
        <v>12</v>
      </c>
      <c r="CF3" s="162" t="s">
        <v>40</v>
      </c>
      <c r="CG3" s="159">
        <v>1</v>
      </c>
      <c r="CH3" s="160">
        <v>2</v>
      </c>
      <c r="CI3" s="160">
        <v>3</v>
      </c>
      <c r="CJ3" s="160">
        <v>4</v>
      </c>
      <c r="CK3" s="160">
        <v>5</v>
      </c>
      <c r="CL3" s="160">
        <v>6</v>
      </c>
      <c r="CM3" s="161" t="s">
        <v>46</v>
      </c>
      <c r="CN3" s="161" t="s">
        <v>47</v>
      </c>
      <c r="CO3" s="161" t="s">
        <v>12</v>
      </c>
      <c r="CP3" s="162" t="s">
        <v>40</v>
      </c>
      <c r="CQ3" s="159">
        <v>1</v>
      </c>
      <c r="CR3" s="160">
        <v>2</v>
      </c>
      <c r="CS3" s="160">
        <v>3</v>
      </c>
      <c r="CT3" s="160">
        <v>4</v>
      </c>
      <c r="CU3" s="160">
        <v>5</v>
      </c>
      <c r="CV3" s="160">
        <v>6</v>
      </c>
      <c r="CW3" s="161" t="s">
        <v>46</v>
      </c>
      <c r="CX3" s="161" t="s">
        <v>47</v>
      </c>
      <c r="CY3" s="161" t="s">
        <v>12</v>
      </c>
      <c r="CZ3" s="162" t="s">
        <v>40</v>
      </c>
      <c r="DA3" s="159">
        <v>1</v>
      </c>
      <c r="DB3" s="160">
        <v>2</v>
      </c>
      <c r="DC3" s="160">
        <v>3</v>
      </c>
      <c r="DD3" s="160">
        <v>4</v>
      </c>
      <c r="DE3" s="160">
        <v>5</v>
      </c>
      <c r="DF3" s="160">
        <v>6</v>
      </c>
      <c r="DG3" s="161" t="s">
        <v>46</v>
      </c>
      <c r="DH3" s="161" t="s">
        <v>47</v>
      </c>
      <c r="DI3" s="161" t="s">
        <v>12</v>
      </c>
      <c r="DJ3" s="162" t="s">
        <v>40</v>
      </c>
      <c r="DK3" s="159">
        <v>1</v>
      </c>
      <c r="DL3" s="160">
        <v>2</v>
      </c>
      <c r="DM3" s="160">
        <v>3</v>
      </c>
      <c r="DN3" s="160">
        <v>4</v>
      </c>
      <c r="DO3" s="160">
        <v>5</v>
      </c>
      <c r="DP3" s="160">
        <v>6</v>
      </c>
      <c r="DQ3" s="161" t="s">
        <v>46</v>
      </c>
      <c r="DR3" s="161" t="s">
        <v>47</v>
      </c>
      <c r="DS3" s="161" t="s">
        <v>12</v>
      </c>
      <c r="DT3" s="162" t="s">
        <v>40</v>
      </c>
      <c r="DU3" s="159">
        <v>1</v>
      </c>
      <c r="DV3" s="160">
        <v>2</v>
      </c>
      <c r="DW3" s="160">
        <v>3</v>
      </c>
      <c r="DX3" s="160">
        <v>4</v>
      </c>
      <c r="DY3" s="160">
        <v>5</v>
      </c>
      <c r="DZ3" s="160">
        <v>6</v>
      </c>
      <c r="EA3" s="161" t="s">
        <v>46</v>
      </c>
      <c r="EB3" s="161" t="s">
        <v>47</v>
      </c>
      <c r="EC3" s="161" t="s">
        <v>12</v>
      </c>
      <c r="ED3" s="162" t="s">
        <v>40</v>
      </c>
      <c r="EE3" s="159">
        <v>1</v>
      </c>
      <c r="EF3" s="160">
        <v>2</v>
      </c>
      <c r="EG3" s="160">
        <v>3</v>
      </c>
      <c r="EH3" s="160">
        <v>4</v>
      </c>
      <c r="EI3" s="160">
        <v>5</v>
      </c>
      <c r="EJ3" s="160">
        <v>6</v>
      </c>
      <c r="EK3" s="161" t="s">
        <v>46</v>
      </c>
      <c r="EL3" s="161" t="s">
        <v>47</v>
      </c>
      <c r="EM3" s="161" t="s">
        <v>12</v>
      </c>
      <c r="EN3" s="162" t="s">
        <v>40</v>
      </c>
      <c r="EO3" s="159">
        <v>1</v>
      </c>
      <c r="EP3" s="160">
        <v>2</v>
      </c>
      <c r="EQ3" s="160">
        <v>3</v>
      </c>
      <c r="ER3" s="160">
        <v>4</v>
      </c>
      <c r="ES3" s="160">
        <v>5</v>
      </c>
      <c r="ET3" s="160">
        <v>6</v>
      </c>
      <c r="EU3" s="161" t="s">
        <v>46</v>
      </c>
      <c r="EV3" s="161" t="s">
        <v>47</v>
      </c>
      <c r="EW3" s="161" t="s">
        <v>12</v>
      </c>
      <c r="EX3" s="162" t="s">
        <v>40</v>
      </c>
    </row>
    <row r="4" spans="1:154" x14ac:dyDescent="0.2">
      <c r="A4" s="164"/>
      <c r="B4" s="165">
        <v>1</v>
      </c>
      <c r="C4" s="166"/>
      <c r="D4" s="167" t="s">
        <v>48</v>
      </c>
      <c r="E4" s="168" t="s">
        <v>21</v>
      </c>
      <c r="F4" s="141">
        <v>190.5</v>
      </c>
      <c r="G4" s="169">
        <v>12</v>
      </c>
      <c r="H4" s="170">
        <v>2286</v>
      </c>
      <c r="I4" s="171">
        <v>6</v>
      </c>
      <c r="J4" s="172">
        <v>239</v>
      </c>
      <c r="K4" s="173">
        <v>83.333333333333343</v>
      </c>
      <c r="L4" s="174">
        <v>10</v>
      </c>
      <c r="M4" s="175">
        <v>0</v>
      </c>
      <c r="N4" s="175">
        <v>2</v>
      </c>
      <c r="O4" s="176">
        <v>225</v>
      </c>
      <c r="P4" s="177">
        <v>180</v>
      </c>
      <c r="Q4" s="177">
        <v>153</v>
      </c>
      <c r="R4" s="177">
        <v>206</v>
      </c>
      <c r="S4" s="177">
        <v>125</v>
      </c>
      <c r="T4" s="177">
        <v>187</v>
      </c>
      <c r="U4" s="178">
        <v>5</v>
      </c>
      <c r="V4" s="179"/>
      <c r="W4" s="179">
        <v>1</v>
      </c>
      <c r="X4" s="180">
        <v>1076</v>
      </c>
      <c r="Y4" s="176">
        <v>212</v>
      </c>
      <c r="Z4" s="177">
        <v>239</v>
      </c>
      <c r="AA4" s="177">
        <v>169</v>
      </c>
      <c r="AB4" s="177">
        <v>183</v>
      </c>
      <c r="AC4" s="177">
        <v>206</v>
      </c>
      <c r="AD4" s="177">
        <v>201</v>
      </c>
      <c r="AE4" s="178">
        <v>5</v>
      </c>
      <c r="AF4" s="179"/>
      <c r="AG4" s="179">
        <v>1</v>
      </c>
      <c r="AH4" s="180">
        <v>1210</v>
      </c>
      <c r="AI4" s="176"/>
      <c r="AJ4" s="177"/>
      <c r="AK4" s="177"/>
      <c r="AL4" s="177"/>
      <c r="AM4" s="177"/>
      <c r="AN4" s="177"/>
      <c r="AO4" s="178"/>
      <c r="AP4" s="179"/>
      <c r="AQ4" s="179"/>
      <c r="AR4" s="180">
        <v>0</v>
      </c>
      <c r="AS4" s="176"/>
      <c r="AT4" s="177"/>
      <c r="AU4" s="177"/>
      <c r="AV4" s="177"/>
      <c r="AW4" s="177"/>
      <c r="AX4" s="177"/>
      <c r="AY4" s="178"/>
      <c r="AZ4" s="179"/>
      <c r="BA4" s="179"/>
      <c r="BB4" s="180">
        <v>0</v>
      </c>
      <c r="BC4" s="176"/>
      <c r="BD4" s="177"/>
      <c r="BE4" s="177"/>
      <c r="BF4" s="177"/>
      <c r="BG4" s="177"/>
      <c r="BH4" s="177"/>
      <c r="BI4" s="178"/>
      <c r="BJ4" s="179"/>
      <c r="BK4" s="179"/>
      <c r="BL4" s="180">
        <v>0</v>
      </c>
      <c r="BM4" s="176"/>
      <c r="BN4" s="177"/>
      <c r="BO4" s="177"/>
      <c r="BP4" s="177"/>
      <c r="BQ4" s="177"/>
      <c r="BR4" s="177"/>
      <c r="BS4" s="178"/>
      <c r="BT4" s="179"/>
      <c r="BU4" s="179"/>
      <c r="BV4" s="180">
        <v>0</v>
      </c>
      <c r="BW4" s="176"/>
      <c r="BX4" s="177"/>
      <c r="BY4" s="177"/>
      <c r="BZ4" s="177"/>
      <c r="CA4" s="177"/>
      <c r="CB4" s="177"/>
      <c r="CC4" s="178"/>
      <c r="CD4" s="179"/>
      <c r="CE4" s="179"/>
      <c r="CF4" s="180">
        <v>0</v>
      </c>
      <c r="CG4" s="176"/>
      <c r="CH4" s="177"/>
      <c r="CI4" s="177"/>
      <c r="CJ4" s="177"/>
      <c r="CK4" s="177"/>
      <c r="CL4" s="177"/>
      <c r="CM4" s="178"/>
      <c r="CN4" s="179"/>
      <c r="CO4" s="179"/>
      <c r="CP4" s="180">
        <v>0</v>
      </c>
      <c r="CQ4" s="176"/>
      <c r="CR4" s="177"/>
      <c r="CS4" s="177"/>
      <c r="CT4" s="177"/>
      <c r="CU4" s="177"/>
      <c r="CV4" s="177"/>
      <c r="CW4" s="178"/>
      <c r="CX4" s="179"/>
      <c r="CY4" s="179"/>
      <c r="CZ4" s="180">
        <v>0</v>
      </c>
      <c r="DA4" s="176"/>
      <c r="DB4" s="177"/>
      <c r="DC4" s="177"/>
      <c r="DD4" s="177"/>
      <c r="DE4" s="177"/>
      <c r="DF4" s="177"/>
      <c r="DG4" s="178"/>
      <c r="DH4" s="179"/>
      <c r="DI4" s="179"/>
      <c r="DJ4" s="180">
        <v>0</v>
      </c>
      <c r="DK4" s="176"/>
      <c r="DL4" s="177"/>
      <c r="DM4" s="177"/>
      <c r="DN4" s="177"/>
      <c r="DO4" s="177"/>
      <c r="DP4" s="177"/>
      <c r="DQ4" s="178"/>
      <c r="DR4" s="179"/>
      <c r="DS4" s="179"/>
      <c r="DT4" s="180">
        <v>0</v>
      </c>
      <c r="DU4" s="176"/>
      <c r="DV4" s="177"/>
      <c r="DW4" s="177"/>
      <c r="DX4" s="177"/>
      <c r="DY4" s="177"/>
      <c r="DZ4" s="177"/>
      <c r="EA4" s="178"/>
      <c r="EB4" s="179"/>
      <c r="EC4" s="179"/>
      <c r="ED4" s="180">
        <v>0</v>
      </c>
      <c r="EE4" s="181"/>
      <c r="EF4" s="182"/>
      <c r="EG4" s="182"/>
      <c r="EH4" s="182"/>
      <c r="EI4" s="182"/>
      <c r="EJ4" s="182"/>
      <c r="EK4" s="178"/>
      <c r="EL4" s="179"/>
      <c r="EM4" s="179"/>
      <c r="EN4" s="180">
        <v>0</v>
      </c>
      <c r="EO4" s="181"/>
      <c r="EP4" s="182"/>
      <c r="EQ4" s="182"/>
      <c r="ER4" s="182"/>
      <c r="ES4" s="182"/>
      <c r="ET4" s="182"/>
      <c r="EU4" s="178"/>
      <c r="EV4" s="179"/>
      <c r="EW4" s="179"/>
      <c r="EX4" s="180">
        <v>0</v>
      </c>
    </row>
    <row r="5" spans="1:154" x14ac:dyDescent="0.2">
      <c r="A5" s="164"/>
      <c r="B5" s="165">
        <v>2</v>
      </c>
      <c r="C5" s="184"/>
      <c r="D5" s="167" t="s">
        <v>57</v>
      </c>
      <c r="E5" s="168" t="s">
        <v>23</v>
      </c>
      <c r="F5" s="141">
        <v>184.5</v>
      </c>
      <c r="G5" s="169">
        <v>12</v>
      </c>
      <c r="H5" s="170">
        <v>2214</v>
      </c>
      <c r="I5" s="171">
        <v>3</v>
      </c>
      <c r="J5" s="172">
        <v>256</v>
      </c>
      <c r="K5" s="173">
        <v>50</v>
      </c>
      <c r="L5" s="174">
        <v>6</v>
      </c>
      <c r="M5" s="175">
        <v>1</v>
      </c>
      <c r="N5" s="175">
        <v>5</v>
      </c>
      <c r="O5" s="185"/>
      <c r="P5" s="177"/>
      <c r="Q5" s="177"/>
      <c r="R5" s="177"/>
      <c r="S5" s="177"/>
      <c r="T5" s="177"/>
      <c r="U5" s="178"/>
      <c r="V5" s="178"/>
      <c r="W5" s="178"/>
      <c r="X5" s="180">
        <v>0</v>
      </c>
      <c r="Y5" s="185">
        <v>183</v>
      </c>
      <c r="Z5" s="177">
        <v>203</v>
      </c>
      <c r="AA5" s="177">
        <v>160</v>
      </c>
      <c r="AB5" s="177">
        <v>199</v>
      </c>
      <c r="AC5" s="177">
        <v>165</v>
      </c>
      <c r="AD5" s="177">
        <v>196</v>
      </c>
      <c r="AE5" s="178">
        <v>4</v>
      </c>
      <c r="AF5" s="178"/>
      <c r="AG5" s="178">
        <v>2</v>
      </c>
      <c r="AH5" s="180">
        <v>1106</v>
      </c>
      <c r="AI5" s="185"/>
      <c r="AJ5" s="177"/>
      <c r="AK5" s="177"/>
      <c r="AL5" s="177"/>
      <c r="AM5" s="177"/>
      <c r="AN5" s="177"/>
      <c r="AO5" s="178"/>
      <c r="AP5" s="178"/>
      <c r="AQ5" s="178"/>
      <c r="AR5" s="180">
        <v>0</v>
      </c>
      <c r="AS5" s="185"/>
      <c r="AT5" s="177"/>
      <c r="AU5" s="177"/>
      <c r="AV5" s="177"/>
      <c r="AW5" s="177"/>
      <c r="AX5" s="177"/>
      <c r="AY5" s="178"/>
      <c r="AZ5" s="178"/>
      <c r="BA5" s="178"/>
      <c r="BB5" s="180">
        <v>0</v>
      </c>
      <c r="BC5" s="185"/>
      <c r="BD5" s="177"/>
      <c r="BE5" s="177"/>
      <c r="BF5" s="177"/>
      <c r="BG5" s="177"/>
      <c r="BH5" s="177"/>
      <c r="BI5" s="178"/>
      <c r="BJ5" s="178"/>
      <c r="BK5" s="178"/>
      <c r="BL5" s="180">
        <v>0</v>
      </c>
      <c r="BM5" s="185">
        <v>173</v>
      </c>
      <c r="BN5" s="177">
        <v>256</v>
      </c>
      <c r="BO5" s="177">
        <v>172</v>
      </c>
      <c r="BP5" s="177">
        <v>136</v>
      </c>
      <c r="BQ5" s="177">
        <v>163</v>
      </c>
      <c r="BR5" s="177">
        <v>208</v>
      </c>
      <c r="BS5" s="178">
        <v>2</v>
      </c>
      <c r="BT5" s="178">
        <v>1</v>
      </c>
      <c r="BU5" s="178">
        <v>3</v>
      </c>
      <c r="BV5" s="180">
        <v>1108</v>
      </c>
      <c r="BW5" s="185"/>
      <c r="BX5" s="177"/>
      <c r="BY5" s="177"/>
      <c r="BZ5" s="177"/>
      <c r="CA5" s="177"/>
      <c r="CB5" s="177"/>
      <c r="CC5" s="178"/>
      <c r="CD5" s="178"/>
      <c r="CE5" s="178"/>
      <c r="CF5" s="180">
        <v>0</v>
      </c>
      <c r="CG5" s="185"/>
      <c r="CH5" s="177"/>
      <c r="CI5" s="177"/>
      <c r="CJ5" s="177"/>
      <c r="CK5" s="177"/>
      <c r="CL5" s="177"/>
      <c r="CM5" s="178"/>
      <c r="CN5" s="178"/>
      <c r="CO5" s="178"/>
      <c r="CP5" s="180">
        <v>0</v>
      </c>
      <c r="CQ5" s="185"/>
      <c r="CR5" s="177"/>
      <c r="CS5" s="177"/>
      <c r="CT5" s="177"/>
      <c r="CU5" s="177"/>
      <c r="CV5" s="177"/>
      <c r="CW5" s="178"/>
      <c r="CX5" s="178"/>
      <c r="CY5" s="178"/>
      <c r="CZ5" s="180">
        <v>0</v>
      </c>
      <c r="DA5" s="185"/>
      <c r="DB5" s="177"/>
      <c r="DC5" s="177"/>
      <c r="DD5" s="177"/>
      <c r="DE5" s="177"/>
      <c r="DF5" s="177"/>
      <c r="DG5" s="178"/>
      <c r="DH5" s="178"/>
      <c r="DI5" s="178"/>
      <c r="DJ5" s="180">
        <v>0</v>
      </c>
      <c r="DK5" s="185"/>
      <c r="DL5" s="177"/>
      <c r="DM5" s="177"/>
      <c r="DN5" s="177"/>
      <c r="DO5" s="177"/>
      <c r="DP5" s="177"/>
      <c r="DQ5" s="178"/>
      <c r="DR5" s="178"/>
      <c r="DS5" s="178"/>
      <c r="DT5" s="180">
        <v>0</v>
      </c>
      <c r="DU5" s="185"/>
      <c r="DV5" s="177"/>
      <c r="DW5" s="177"/>
      <c r="DX5" s="177"/>
      <c r="DY5" s="177"/>
      <c r="DZ5" s="177"/>
      <c r="EA5" s="178"/>
      <c r="EB5" s="178"/>
      <c r="EC5" s="178"/>
      <c r="ED5" s="180">
        <v>0</v>
      </c>
      <c r="EE5" s="186"/>
      <c r="EF5" s="187"/>
      <c r="EG5" s="187"/>
      <c r="EH5" s="187"/>
      <c r="EI5" s="187"/>
      <c r="EJ5" s="187"/>
      <c r="EK5" s="178"/>
      <c r="EL5" s="178"/>
      <c r="EM5" s="178"/>
      <c r="EN5" s="180">
        <v>0</v>
      </c>
      <c r="EO5" s="186"/>
      <c r="EP5" s="187"/>
      <c r="EQ5" s="187"/>
      <c r="ER5" s="187"/>
      <c r="ES5" s="187"/>
      <c r="ET5" s="187"/>
      <c r="EU5" s="178"/>
      <c r="EV5" s="178"/>
      <c r="EW5" s="178"/>
      <c r="EX5" s="180">
        <v>0</v>
      </c>
    </row>
    <row r="6" spans="1:154" x14ac:dyDescent="0.2">
      <c r="A6" s="164"/>
      <c r="B6" s="165">
        <v>3</v>
      </c>
      <c r="C6" s="184"/>
      <c r="D6" s="167" t="s">
        <v>58</v>
      </c>
      <c r="E6" s="168" t="s">
        <v>23</v>
      </c>
      <c r="F6" s="141">
        <v>180.33333333333334</v>
      </c>
      <c r="G6" s="169">
        <v>12</v>
      </c>
      <c r="H6" s="170">
        <v>2164</v>
      </c>
      <c r="I6" s="171">
        <v>4</v>
      </c>
      <c r="J6" s="172">
        <v>218</v>
      </c>
      <c r="K6" s="173">
        <v>50</v>
      </c>
      <c r="L6" s="174">
        <v>6</v>
      </c>
      <c r="M6" s="175">
        <v>0</v>
      </c>
      <c r="N6" s="175">
        <v>6</v>
      </c>
      <c r="O6" s="176"/>
      <c r="P6" s="177"/>
      <c r="Q6" s="177"/>
      <c r="R6" s="177"/>
      <c r="S6" s="177"/>
      <c r="T6" s="177"/>
      <c r="U6" s="178"/>
      <c r="V6" s="179"/>
      <c r="W6" s="179"/>
      <c r="X6" s="180">
        <v>0</v>
      </c>
      <c r="Y6" s="176">
        <v>135</v>
      </c>
      <c r="Z6" s="177">
        <v>133</v>
      </c>
      <c r="AA6" s="177">
        <v>215</v>
      </c>
      <c r="AB6" s="177">
        <v>182</v>
      </c>
      <c r="AC6" s="177">
        <v>148</v>
      </c>
      <c r="AD6" s="177">
        <v>191</v>
      </c>
      <c r="AE6" s="178">
        <v>2</v>
      </c>
      <c r="AF6" s="179"/>
      <c r="AG6" s="179">
        <v>4</v>
      </c>
      <c r="AH6" s="180">
        <v>1004</v>
      </c>
      <c r="AI6" s="176"/>
      <c r="AJ6" s="177"/>
      <c r="AK6" s="177"/>
      <c r="AL6" s="177"/>
      <c r="AM6" s="177"/>
      <c r="AN6" s="177"/>
      <c r="AO6" s="178"/>
      <c r="AP6" s="179"/>
      <c r="AQ6" s="179"/>
      <c r="AR6" s="180">
        <v>0</v>
      </c>
      <c r="AS6" s="176"/>
      <c r="AT6" s="177"/>
      <c r="AU6" s="177"/>
      <c r="AV6" s="177"/>
      <c r="AW6" s="177"/>
      <c r="AX6" s="177"/>
      <c r="AY6" s="178"/>
      <c r="AZ6" s="179"/>
      <c r="BA6" s="179"/>
      <c r="BB6" s="180">
        <v>0</v>
      </c>
      <c r="BC6" s="176"/>
      <c r="BD6" s="177"/>
      <c r="BE6" s="177"/>
      <c r="BF6" s="177"/>
      <c r="BG6" s="177"/>
      <c r="BH6" s="177"/>
      <c r="BI6" s="178"/>
      <c r="BJ6" s="179"/>
      <c r="BK6" s="179"/>
      <c r="BL6" s="180">
        <v>0</v>
      </c>
      <c r="BM6" s="176">
        <v>218</v>
      </c>
      <c r="BN6" s="177">
        <v>201</v>
      </c>
      <c r="BO6" s="177">
        <v>195</v>
      </c>
      <c r="BP6" s="177">
        <v>147</v>
      </c>
      <c r="BQ6" s="177">
        <v>209</v>
      </c>
      <c r="BR6" s="177">
        <v>190</v>
      </c>
      <c r="BS6" s="178">
        <v>4</v>
      </c>
      <c r="BT6" s="179"/>
      <c r="BU6" s="179">
        <v>2</v>
      </c>
      <c r="BV6" s="180">
        <v>1160</v>
      </c>
      <c r="BW6" s="176"/>
      <c r="BX6" s="177"/>
      <c r="BY6" s="177"/>
      <c r="BZ6" s="177"/>
      <c r="CA6" s="177"/>
      <c r="CB6" s="177"/>
      <c r="CC6" s="178"/>
      <c r="CD6" s="179"/>
      <c r="CE6" s="179"/>
      <c r="CF6" s="180">
        <v>0</v>
      </c>
      <c r="CG6" s="176"/>
      <c r="CH6" s="177"/>
      <c r="CI6" s="177"/>
      <c r="CJ6" s="177"/>
      <c r="CK6" s="177"/>
      <c r="CL6" s="177"/>
      <c r="CM6" s="178"/>
      <c r="CN6" s="179"/>
      <c r="CO6" s="179"/>
      <c r="CP6" s="180">
        <v>0</v>
      </c>
      <c r="CQ6" s="176"/>
      <c r="CR6" s="177"/>
      <c r="CS6" s="177"/>
      <c r="CT6" s="177"/>
      <c r="CU6" s="177"/>
      <c r="CV6" s="177"/>
      <c r="CW6" s="178"/>
      <c r="CX6" s="179"/>
      <c r="CY6" s="179"/>
      <c r="CZ6" s="180">
        <v>0</v>
      </c>
      <c r="DA6" s="176"/>
      <c r="DB6" s="177"/>
      <c r="DC6" s="177"/>
      <c r="DD6" s="177"/>
      <c r="DE6" s="177"/>
      <c r="DF6" s="177"/>
      <c r="DG6" s="178"/>
      <c r="DH6" s="179"/>
      <c r="DI6" s="179"/>
      <c r="DJ6" s="180">
        <v>0</v>
      </c>
      <c r="DK6" s="176"/>
      <c r="DL6" s="177"/>
      <c r="DM6" s="177"/>
      <c r="DN6" s="177"/>
      <c r="DO6" s="177"/>
      <c r="DP6" s="177"/>
      <c r="DQ6" s="178"/>
      <c r="DR6" s="179"/>
      <c r="DS6" s="179"/>
      <c r="DT6" s="180">
        <v>0</v>
      </c>
      <c r="DU6" s="176"/>
      <c r="DV6" s="177"/>
      <c r="DW6" s="177"/>
      <c r="DX6" s="177"/>
      <c r="DY6" s="177"/>
      <c r="DZ6" s="177"/>
      <c r="EA6" s="178"/>
      <c r="EB6" s="179"/>
      <c r="EC6" s="179"/>
      <c r="ED6" s="180">
        <v>0</v>
      </c>
      <c r="EE6" s="186"/>
      <c r="EF6" s="187"/>
      <c r="EG6" s="187"/>
      <c r="EH6" s="187"/>
      <c r="EI6" s="187"/>
      <c r="EJ6" s="187"/>
      <c r="EK6" s="178"/>
      <c r="EL6" s="178"/>
      <c r="EM6" s="178"/>
      <c r="EN6" s="180">
        <v>0</v>
      </c>
      <c r="EO6" s="186"/>
      <c r="EP6" s="187"/>
      <c r="EQ6" s="187"/>
      <c r="ER6" s="187"/>
      <c r="ES6" s="187"/>
      <c r="ET6" s="187"/>
      <c r="EU6" s="178"/>
      <c r="EV6" s="178"/>
      <c r="EW6" s="178"/>
      <c r="EX6" s="180">
        <v>0</v>
      </c>
    </row>
    <row r="7" spans="1:154" x14ac:dyDescent="0.2">
      <c r="A7" s="164"/>
      <c r="B7" s="165">
        <v>4</v>
      </c>
      <c r="C7" s="184"/>
      <c r="D7" s="167" t="s">
        <v>49</v>
      </c>
      <c r="E7" s="168" t="s">
        <v>21</v>
      </c>
      <c r="F7" s="141">
        <v>179</v>
      </c>
      <c r="G7" s="169">
        <v>18</v>
      </c>
      <c r="H7" s="170">
        <v>3222</v>
      </c>
      <c r="I7" s="171">
        <v>4</v>
      </c>
      <c r="J7" s="172">
        <v>226</v>
      </c>
      <c r="K7" s="173">
        <v>61.111111111111114</v>
      </c>
      <c r="L7" s="174">
        <v>11</v>
      </c>
      <c r="M7" s="175">
        <v>1</v>
      </c>
      <c r="N7" s="175">
        <v>6</v>
      </c>
      <c r="O7" s="176">
        <v>155</v>
      </c>
      <c r="P7" s="176">
        <v>155</v>
      </c>
      <c r="Q7" s="176">
        <v>113</v>
      </c>
      <c r="R7" s="176">
        <v>161</v>
      </c>
      <c r="S7" s="176">
        <v>226</v>
      </c>
      <c r="T7" s="176">
        <v>198</v>
      </c>
      <c r="U7" s="178">
        <v>3</v>
      </c>
      <c r="V7" s="178"/>
      <c r="W7" s="178">
        <v>3</v>
      </c>
      <c r="X7" s="180">
        <v>1008</v>
      </c>
      <c r="Y7" s="176">
        <v>201</v>
      </c>
      <c r="Z7" s="176">
        <v>188</v>
      </c>
      <c r="AA7" s="176">
        <v>165</v>
      </c>
      <c r="AB7" s="176">
        <v>167</v>
      </c>
      <c r="AC7" s="176">
        <v>216</v>
      </c>
      <c r="AD7" s="176">
        <v>183</v>
      </c>
      <c r="AE7" s="178">
        <v>3</v>
      </c>
      <c r="AF7" s="178">
        <v>1</v>
      </c>
      <c r="AG7" s="178">
        <v>2</v>
      </c>
      <c r="AH7" s="180">
        <v>1120</v>
      </c>
      <c r="AI7" s="176">
        <v>181</v>
      </c>
      <c r="AJ7" s="176">
        <v>184</v>
      </c>
      <c r="AK7" s="176">
        <v>206</v>
      </c>
      <c r="AL7" s="176">
        <v>197</v>
      </c>
      <c r="AM7" s="176">
        <v>177</v>
      </c>
      <c r="AN7" s="176">
        <v>149</v>
      </c>
      <c r="AO7" s="178">
        <v>5</v>
      </c>
      <c r="AP7" s="178"/>
      <c r="AQ7" s="178">
        <v>1</v>
      </c>
      <c r="AR7" s="180">
        <v>1094</v>
      </c>
      <c r="AS7" s="176"/>
      <c r="AT7" s="176"/>
      <c r="AU7" s="176"/>
      <c r="AV7" s="176"/>
      <c r="AW7" s="176"/>
      <c r="AX7" s="176"/>
      <c r="AY7" s="178"/>
      <c r="AZ7" s="178"/>
      <c r="BA7" s="178"/>
      <c r="BB7" s="180">
        <v>0</v>
      </c>
      <c r="BC7" s="176"/>
      <c r="BD7" s="176"/>
      <c r="BE7" s="176"/>
      <c r="BF7" s="176"/>
      <c r="BG7" s="176"/>
      <c r="BH7" s="176"/>
      <c r="BI7" s="178"/>
      <c r="BJ7" s="178"/>
      <c r="BK7" s="178"/>
      <c r="BL7" s="180">
        <v>0</v>
      </c>
      <c r="BM7" s="176"/>
      <c r="BN7" s="176"/>
      <c r="BO7" s="176"/>
      <c r="BP7" s="176"/>
      <c r="BQ7" s="176"/>
      <c r="BR7" s="176"/>
      <c r="BS7" s="178"/>
      <c r="BT7" s="178"/>
      <c r="BU7" s="178"/>
      <c r="BV7" s="180">
        <v>0</v>
      </c>
      <c r="BW7" s="176"/>
      <c r="BX7" s="176"/>
      <c r="BY7" s="176"/>
      <c r="BZ7" s="176"/>
      <c r="CA7" s="176"/>
      <c r="CB7" s="176"/>
      <c r="CC7" s="178"/>
      <c r="CD7" s="178"/>
      <c r="CE7" s="178"/>
      <c r="CF7" s="180">
        <v>0</v>
      </c>
      <c r="CG7" s="176"/>
      <c r="CH7" s="176"/>
      <c r="CI7" s="176"/>
      <c r="CJ7" s="176"/>
      <c r="CK7" s="176"/>
      <c r="CL7" s="176"/>
      <c r="CM7" s="178"/>
      <c r="CN7" s="178"/>
      <c r="CO7" s="178"/>
      <c r="CP7" s="180">
        <v>0</v>
      </c>
      <c r="CQ7" s="176"/>
      <c r="CR7" s="176"/>
      <c r="CS7" s="176"/>
      <c r="CT7" s="176"/>
      <c r="CU7" s="176"/>
      <c r="CV7" s="176"/>
      <c r="CW7" s="178"/>
      <c r="CX7" s="178"/>
      <c r="CY7" s="178"/>
      <c r="CZ7" s="180">
        <v>0</v>
      </c>
      <c r="DA7" s="176"/>
      <c r="DB7" s="176"/>
      <c r="DC7" s="176"/>
      <c r="DD7" s="176"/>
      <c r="DE7" s="176"/>
      <c r="DF7" s="176"/>
      <c r="DG7" s="178"/>
      <c r="DH7" s="178"/>
      <c r="DI7" s="178"/>
      <c r="DJ7" s="180">
        <v>0</v>
      </c>
      <c r="DK7" s="176"/>
      <c r="DL7" s="176"/>
      <c r="DM7" s="176"/>
      <c r="DN7" s="176"/>
      <c r="DO7" s="176"/>
      <c r="DP7" s="176"/>
      <c r="DQ7" s="178"/>
      <c r="DR7" s="178"/>
      <c r="DS7" s="178"/>
      <c r="DT7" s="180">
        <v>0</v>
      </c>
      <c r="DU7" s="176"/>
      <c r="DV7" s="176"/>
      <c r="DW7" s="176"/>
      <c r="DX7" s="176"/>
      <c r="DY7" s="176"/>
      <c r="DZ7" s="176"/>
      <c r="EA7" s="178"/>
      <c r="EB7" s="178"/>
      <c r="EC7" s="178"/>
      <c r="ED7" s="180">
        <v>0</v>
      </c>
      <c r="EE7" s="186"/>
      <c r="EF7" s="187"/>
      <c r="EG7" s="187"/>
      <c r="EH7" s="187"/>
      <c r="EI7" s="187"/>
      <c r="EJ7" s="187"/>
      <c r="EK7" s="178"/>
      <c r="EL7" s="178"/>
      <c r="EM7" s="178"/>
      <c r="EN7" s="180">
        <v>0</v>
      </c>
      <c r="EO7" s="186"/>
      <c r="EP7" s="187"/>
      <c r="EQ7" s="187"/>
      <c r="ER7" s="187"/>
      <c r="ES7" s="187"/>
      <c r="ET7" s="187"/>
      <c r="EU7" s="178"/>
      <c r="EV7" s="178"/>
      <c r="EW7" s="178"/>
      <c r="EX7" s="180">
        <v>0</v>
      </c>
    </row>
    <row r="8" spans="1:154" x14ac:dyDescent="0.2">
      <c r="A8" s="164"/>
      <c r="B8" s="165">
        <v>5</v>
      </c>
      <c r="C8" s="184"/>
      <c r="D8" s="167" t="s">
        <v>59</v>
      </c>
      <c r="E8" s="167" t="s">
        <v>22</v>
      </c>
      <c r="F8" s="141">
        <v>178.33333333333334</v>
      </c>
      <c r="G8" s="169">
        <v>6</v>
      </c>
      <c r="H8" s="170">
        <v>1070</v>
      </c>
      <c r="I8" s="171">
        <v>1</v>
      </c>
      <c r="J8" s="172">
        <v>205</v>
      </c>
      <c r="K8" s="173">
        <v>33.333333333333329</v>
      </c>
      <c r="L8" s="174">
        <v>2</v>
      </c>
      <c r="M8" s="175">
        <v>0</v>
      </c>
      <c r="N8" s="175">
        <v>4</v>
      </c>
      <c r="O8" s="176"/>
      <c r="P8" s="177"/>
      <c r="Q8" s="177"/>
      <c r="R8" s="177"/>
      <c r="S8" s="177"/>
      <c r="T8" s="177"/>
      <c r="U8" s="178"/>
      <c r="V8" s="179"/>
      <c r="W8" s="179"/>
      <c r="X8" s="180">
        <v>0</v>
      </c>
      <c r="Y8" s="176">
        <v>165</v>
      </c>
      <c r="Z8" s="177">
        <v>177</v>
      </c>
      <c r="AA8" s="177">
        <v>179</v>
      </c>
      <c r="AB8" s="177">
        <v>175</v>
      </c>
      <c r="AC8" s="177">
        <v>205</v>
      </c>
      <c r="AD8" s="177">
        <v>169</v>
      </c>
      <c r="AE8" s="178">
        <v>2</v>
      </c>
      <c r="AF8" s="179"/>
      <c r="AG8" s="179">
        <v>4</v>
      </c>
      <c r="AH8" s="180">
        <v>1070</v>
      </c>
      <c r="AI8" s="176"/>
      <c r="AJ8" s="177"/>
      <c r="AK8" s="177"/>
      <c r="AL8" s="177"/>
      <c r="AM8" s="177"/>
      <c r="AN8" s="177"/>
      <c r="AO8" s="178"/>
      <c r="AP8" s="179"/>
      <c r="AQ8" s="179"/>
      <c r="AR8" s="180">
        <v>0</v>
      </c>
      <c r="AS8" s="176"/>
      <c r="AT8" s="177"/>
      <c r="AU8" s="177"/>
      <c r="AV8" s="177"/>
      <c r="AW8" s="177"/>
      <c r="AX8" s="177"/>
      <c r="AY8" s="178"/>
      <c r="AZ8" s="179"/>
      <c r="BA8" s="179"/>
      <c r="BB8" s="180">
        <v>0</v>
      </c>
      <c r="BC8" s="176"/>
      <c r="BD8" s="177"/>
      <c r="BE8" s="177"/>
      <c r="BF8" s="177"/>
      <c r="BG8" s="177"/>
      <c r="BH8" s="177"/>
      <c r="BI8" s="178"/>
      <c r="BJ8" s="179"/>
      <c r="BK8" s="179"/>
      <c r="BL8" s="180">
        <v>0</v>
      </c>
      <c r="BM8" s="176"/>
      <c r="BN8" s="177"/>
      <c r="BO8" s="177"/>
      <c r="BP8" s="177"/>
      <c r="BQ8" s="177"/>
      <c r="BR8" s="177"/>
      <c r="BS8" s="178"/>
      <c r="BT8" s="179"/>
      <c r="BU8" s="179"/>
      <c r="BV8" s="180">
        <v>0</v>
      </c>
      <c r="BW8" s="176"/>
      <c r="BX8" s="177"/>
      <c r="BY8" s="177"/>
      <c r="BZ8" s="177"/>
      <c r="CA8" s="177"/>
      <c r="CB8" s="177"/>
      <c r="CC8" s="178"/>
      <c r="CD8" s="179"/>
      <c r="CE8" s="179"/>
      <c r="CF8" s="180">
        <v>0</v>
      </c>
      <c r="CG8" s="176"/>
      <c r="CH8" s="177"/>
      <c r="CI8" s="177"/>
      <c r="CJ8" s="177"/>
      <c r="CK8" s="177"/>
      <c r="CL8" s="177"/>
      <c r="CM8" s="178"/>
      <c r="CN8" s="179"/>
      <c r="CO8" s="179"/>
      <c r="CP8" s="180">
        <v>0</v>
      </c>
      <c r="CQ8" s="176"/>
      <c r="CR8" s="177"/>
      <c r="CS8" s="177"/>
      <c r="CT8" s="177"/>
      <c r="CU8" s="177"/>
      <c r="CV8" s="177"/>
      <c r="CW8" s="178"/>
      <c r="CX8" s="179"/>
      <c r="CY8" s="179"/>
      <c r="CZ8" s="180">
        <v>0</v>
      </c>
      <c r="DA8" s="176"/>
      <c r="DB8" s="177"/>
      <c r="DC8" s="177"/>
      <c r="DD8" s="177"/>
      <c r="DE8" s="177"/>
      <c r="DF8" s="177"/>
      <c r="DG8" s="178"/>
      <c r="DH8" s="179"/>
      <c r="DI8" s="179"/>
      <c r="DJ8" s="180">
        <v>0</v>
      </c>
      <c r="DK8" s="176"/>
      <c r="DL8" s="177"/>
      <c r="DM8" s="177"/>
      <c r="DN8" s="177"/>
      <c r="DO8" s="177"/>
      <c r="DP8" s="177"/>
      <c r="DQ8" s="178"/>
      <c r="DR8" s="179"/>
      <c r="DS8" s="179"/>
      <c r="DT8" s="180">
        <v>0</v>
      </c>
      <c r="DU8" s="176"/>
      <c r="DV8" s="177"/>
      <c r="DW8" s="177"/>
      <c r="DX8" s="177"/>
      <c r="DY8" s="177"/>
      <c r="DZ8" s="177"/>
      <c r="EA8" s="178"/>
      <c r="EB8" s="179"/>
      <c r="EC8" s="179"/>
      <c r="ED8" s="180">
        <v>0</v>
      </c>
      <c r="EE8" s="186"/>
      <c r="EF8" s="187"/>
      <c r="EG8" s="187"/>
      <c r="EH8" s="187"/>
      <c r="EI8" s="187"/>
      <c r="EJ8" s="187"/>
      <c r="EK8" s="178"/>
      <c r="EL8" s="178"/>
      <c r="EM8" s="178"/>
      <c r="EN8" s="180">
        <v>0</v>
      </c>
      <c r="EO8" s="186"/>
      <c r="EP8" s="187"/>
      <c r="EQ8" s="187"/>
      <c r="ER8" s="187"/>
      <c r="ES8" s="187"/>
      <c r="ET8" s="187"/>
      <c r="EU8" s="178"/>
      <c r="EV8" s="178"/>
      <c r="EW8" s="178"/>
      <c r="EX8" s="180">
        <v>0</v>
      </c>
    </row>
    <row r="9" spans="1:154" x14ac:dyDescent="0.2">
      <c r="A9" s="164"/>
      <c r="B9" s="165">
        <v>6</v>
      </c>
      <c r="C9" s="184"/>
      <c r="D9" s="167" t="s">
        <v>60</v>
      </c>
      <c r="E9" s="167" t="s">
        <v>22</v>
      </c>
      <c r="F9" s="141">
        <v>175.16666666666666</v>
      </c>
      <c r="G9" s="169">
        <v>6</v>
      </c>
      <c r="H9" s="170">
        <v>1051</v>
      </c>
      <c r="I9" s="171">
        <v>1</v>
      </c>
      <c r="J9" s="172">
        <v>230</v>
      </c>
      <c r="K9" s="173">
        <v>33.333333333333329</v>
      </c>
      <c r="L9" s="174">
        <v>2</v>
      </c>
      <c r="M9" s="175">
        <v>0</v>
      </c>
      <c r="N9" s="175">
        <v>4</v>
      </c>
      <c r="O9" s="176"/>
      <c r="P9" s="176"/>
      <c r="Q9" s="176"/>
      <c r="R9" s="176"/>
      <c r="S9" s="176"/>
      <c r="T9" s="176"/>
      <c r="U9" s="178"/>
      <c r="V9" s="178"/>
      <c r="W9" s="178"/>
      <c r="X9" s="180">
        <v>0</v>
      </c>
      <c r="Y9" s="176">
        <v>230</v>
      </c>
      <c r="Z9" s="176">
        <v>193</v>
      </c>
      <c r="AA9" s="176">
        <v>140</v>
      </c>
      <c r="AB9" s="176">
        <v>147</v>
      </c>
      <c r="AC9" s="176">
        <v>192</v>
      </c>
      <c r="AD9" s="176">
        <v>149</v>
      </c>
      <c r="AE9" s="178">
        <v>2</v>
      </c>
      <c r="AF9" s="178"/>
      <c r="AG9" s="178">
        <v>4</v>
      </c>
      <c r="AH9" s="180">
        <v>1051</v>
      </c>
      <c r="AI9" s="176"/>
      <c r="AJ9" s="176"/>
      <c r="AK9" s="176"/>
      <c r="AL9" s="176"/>
      <c r="AM9" s="176"/>
      <c r="AN9" s="176"/>
      <c r="AO9" s="178"/>
      <c r="AP9" s="178"/>
      <c r="AQ9" s="178"/>
      <c r="AR9" s="180">
        <v>0</v>
      </c>
      <c r="AS9" s="176"/>
      <c r="AT9" s="176"/>
      <c r="AU9" s="176"/>
      <c r="AV9" s="176"/>
      <c r="AW9" s="176"/>
      <c r="AX9" s="176"/>
      <c r="AY9" s="178"/>
      <c r="AZ9" s="178"/>
      <c r="BA9" s="178"/>
      <c r="BB9" s="180">
        <v>0</v>
      </c>
      <c r="BC9" s="176"/>
      <c r="BD9" s="176"/>
      <c r="BE9" s="176"/>
      <c r="BF9" s="176"/>
      <c r="BG9" s="176"/>
      <c r="BH9" s="176"/>
      <c r="BI9" s="178"/>
      <c r="BJ9" s="178"/>
      <c r="BK9" s="178"/>
      <c r="BL9" s="180">
        <v>0</v>
      </c>
      <c r="BM9" s="176"/>
      <c r="BN9" s="176"/>
      <c r="BO9" s="176"/>
      <c r="BP9" s="176"/>
      <c r="BQ9" s="176"/>
      <c r="BR9" s="176"/>
      <c r="BS9" s="178"/>
      <c r="BT9" s="178"/>
      <c r="BU9" s="178"/>
      <c r="BV9" s="180">
        <v>0</v>
      </c>
      <c r="BW9" s="176"/>
      <c r="BX9" s="176"/>
      <c r="BY9" s="176"/>
      <c r="BZ9" s="176"/>
      <c r="CA9" s="176"/>
      <c r="CB9" s="176"/>
      <c r="CC9" s="178"/>
      <c r="CD9" s="178"/>
      <c r="CE9" s="178"/>
      <c r="CF9" s="180">
        <v>0</v>
      </c>
      <c r="CG9" s="176"/>
      <c r="CH9" s="176"/>
      <c r="CI9" s="176"/>
      <c r="CJ9" s="176"/>
      <c r="CK9" s="176"/>
      <c r="CL9" s="176"/>
      <c r="CM9" s="178"/>
      <c r="CN9" s="178"/>
      <c r="CO9" s="178"/>
      <c r="CP9" s="180">
        <v>0</v>
      </c>
      <c r="CQ9" s="176"/>
      <c r="CR9" s="176"/>
      <c r="CS9" s="176"/>
      <c r="CT9" s="176"/>
      <c r="CU9" s="176"/>
      <c r="CV9" s="176"/>
      <c r="CW9" s="178"/>
      <c r="CX9" s="178"/>
      <c r="CY9" s="178"/>
      <c r="CZ9" s="180">
        <v>0</v>
      </c>
      <c r="DA9" s="176"/>
      <c r="DB9" s="176"/>
      <c r="DC9" s="176"/>
      <c r="DD9" s="176"/>
      <c r="DE9" s="176"/>
      <c r="DF9" s="176"/>
      <c r="DG9" s="178"/>
      <c r="DH9" s="178"/>
      <c r="DI9" s="178"/>
      <c r="DJ9" s="180">
        <v>0</v>
      </c>
      <c r="DK9" s="176"/>
      <c r="DL9" s="176"/>
      <c r="DM9" s="176"/>
      <c r="DN9" s="176"/>
      <c r="DO9" s="176"/>
      <c r="DP9" s="176"/>
      <c r="DQ9" s="178"/>
      <c r="DR9" s="178"/>
      <c r="DS9" s="178"/>
      <c r="DT9" s="180">
        <v>0</v>
      </c>
      <c r="DU9" s="176"/>
      <c r="DV9" s="176"/>
      <c r="DW9" s="176"/>
      <c r="DX9" s="176"/>
      <c r="DY9" s="176"/>
      <c r="DZ9" s="176"/>
      <c r="EA9" s="178"/>
      <c r="EB9" s="178"/>
      <c r="EC9" s="178"/>
      <c r="ED9" s="180">
        <v>0</v>
      </c>
      <c r="EE9" s="186"/>
      <c r="EF9" s="187"/>
      <c r="EG9" s="187"/>
      <c r="EH9" s="187"/>
      <c r="EI9" s="187"/>
      <c r="EJ9" s="187"/>
      <c r="EK9" s="178"/>
      <c r="EL9" s="178"/>
      <c r="EM9" s="178"/>
      <c r="EN9" s="180">
        <v>0</v>
      </c>
      <c r="EO9" s="186"/>
      <c r="EP9" s="187"/>
      <c r="EQ9" s="187"/>
      <c r="ER9" s="187"/>
      <c r="ES9" s="187"/>
      <c r="ET9" s="187"/>
      <c r="EU9" s="178"/>
      <c r="EV9" s="178"/>
      <c r="EW9" s="178"/>
      <c r="EX9" s="180">
        <v>0</v>
      </c>
    </row>
    <row r="10" spans="1:154" x14ac:dyDescent="0.2">
      <c r="A10" s="164"/>
      <c r="B10" s="165">
        <v>7</v>
      </c>
      <c r="C10" s="184"/>
      <c r="D10" s="167" t="s">
        <v>61</v>
      </c>
      <c r="E10" s="167" t="s">
        <v>15</v>
      </c>
      <c r="F10" s="141">
        <v>174.08333333333334</v>
      </c>
      <c r="G10" s="169">
        <v>12</v>
      </c>
      <c r="H10" s="170">
        <v>2089</v>
      </c>
      <c r="I10" s="171">
        <v>0</v>
      </c>
      <c r="J10" s="172">
        <v>197</v>
      </c>
      <c r="K10" s="173">
        <v>33.333333333333329</v>
      </c>
      <c r="L10" s="174">
        <v>4</v>
      </c>
      <c r="M10" s="175">
        <v>1</v>
      </c>
      <c r="N10" s="175">
        <v>7</v>
      </c>
      <c r="O10" s="176"/>
      <c r="P10" s="176"/>
      <c r="Q10" s="176"/>
      <c r="R10" s="176"/>
      <c r="S10" s="176"/>
      <c r="T10" s="176"/>
      <c r="U10" s="178"/>
      <c r="V10" s="178"/>
      <c r="W10" s="178"/>
      <c r="X10" s="180">
        <v>0</v>
      </c>
      <c r="Y10" s="176">
        <v>193</v>
      </c>
      <c r="Z10" s="176">
        <v>196</v>
      </c>
      <c r="AA10" s="176">
        <v>158</v>
      </c>
      <c r="AB10" s="176">
        <v>190</v>
      </c>
      <c r="AC10" s="176">
        <v>139</v>
      </c>
      <c r="AD10" s="176">
        <v>159</v>
      </c>
      <c r="AE10" s="178">
        <v>3</v>
      </c>
      <c r="AF10" s="178"/>
      <c r="AG10" s="178">
        <v>3</v>
      </c>
      <c r="AH10" s="180">
        <v>1035</v>
      </c>
      <c r="AI10" s="176"/>
      <c r="AJ10" s="176"/>
      <c r="AK10" s="176"/>
      <c r="AL10" s="176"/>
      <c r="AM10" s="176"/>
      <c r="AN10" s="176"/>
      <c r="AO10" s="178"/>
      <c r="AP10" s="178"/>
      <c r="AQ10" s="178"/>
      <c r="AR10" s="180">
        <v>0</v>
      </c>
      <c r="AS10" s="176"/>
      <c r="AT10" s="176"/>
      <c r="AU10" s="176"/>
      <c r="AV10" s="176"/>
      <c r="AW10" s="176"/>
      <c r="AX10" s="176"/>
      <c r="AY10" s="178"/>
      <c r="AZ10" s="178"/>
      <c r="BA10" s="178"/>
      <c r="BB10" s="180">
        <v>0</v>
      </c>
      <c r="BC10" s="176"/>
      <c r="BD10" s="176"/>
      <c r="BE10" s="176"/>
      <c r="BF10" s="176"/>
      <c r="BG10" s="176"/>
      <c r="BH10" s="176"/>
      <c r="BI10" s="178"/>
      <c r="BJ10" s="178"/>
      <c r="BK10" s="178"/>
      <c r="BL10" s="180">
        <v>0</v>
      </c>
      <c r="BM10" s="176">
        <v>197</v>
      </c>
      <c r="BN10" s="176">
        <v>188</v>
      </c>
      <c r="BO10" s="176">
        <v>172</v>
      </c>
      <c r="BP10" s="176">
        <v>190</v>
      </c>
      <c r="BQ10" s="176">
        <v>160</v>
      </c>
      <c r="BR10" s="176">
        <v>147</v>
      </c>
      <c r="BS10" s="178">
        <v>1</v>
      </c>
      <c r="BT10" s="178">
        <v>1</v>
      </c>
      <c r="BU10" s="178">
        <v>4</v>
      </c>
      <c r="BV10" s="180">
        <v>1054</v>
      </c>
      <c r="BW10" s="176"/>
      <c r="BX10" s="176"/>
      <c r="BY10" s="176"/>
      <c r="BZ10" s="176"/>
      <c r="CA10" s="176"/>
      <c r="CB10" s="176"/>
      <c r="CC10" s="178"/>
      <c r="CD10" s="178"/>
      <c r="CE10" s="178"/>
      <c r="CF10" s="180">
        <v>0</v>
      </c>
      <c r="CG10" s="176"/>
      <c r="CH10" s="176"/>
      <c r="CI10" s="176"/>
      <c r="CJ10" s="176"/>
      <c r="CK10" s="176"/>
      <c r="CL10" s="176"/>
      <c r="CM10" s="178"/>
      <c r="CN10" s="178"/>
      <c r="CO10" s="178"/>
      <c r="CP10" s="180">
        <v>0</v>
      </c>
      <c r="CQ10" s="176"/>
      <c r="CR10" s="176"/>
      <c r="CS10" s="176"/>
      <c r="CT10" s="176"/>
      <c r="CU10" s="176"/>
      <c r="CV10" s="176"/>
      <c r="CW10" s="178"/>
      <c r="CX10" s="178"/>
      <c r="CY10" s="178"/>
      <c r="CZ10" s="180">
        <v>0</v>
      </c>
      <c r="DA10" s="176"/>
      <c r="DB10" s="176"/>
      <c r="DC10" s="176"/>
      <c r="DD10" s="176"/>
      <c r="DE10" s="176"/>
      <c r="DF10" s="176"/>
      <c r="DG10" s="178"/>
      <c r="DH10" s="178"/>
      <c r="DI10" s="178"/>
      <c r="DJ10" s="180">
        <v>0</v>
      </c>
      <c r="DK10" s="176"/>
      <c r="DL10" s="176"/>
      <c r="DM10" s="176"/>
      <c r="DN10" s="176"/>
      <c r="DO10" s="176"/>
      <c r="DP10" s="176"/>
      <c r="DQ10" s="178"/>
      <c r="DR10" s="178"/>
      <c r="DS10" s="178"/>
      <c r="DT10" s="180">
        <v>0</v>
      </c>
      <c r="DU10" s="176"/>
      <c r="DV10" s="176"/>
      <c r="DW10" s="176"/>
      <c r="DX10" s="176"/>
      <c r="DY10" s="176"/>
      <c r="DZ10" s="176"/>
      <c r="EA10" s="178"/>
      <c r="EB10" s="178"/>
      <c r="EC10" s="178"/>
      <c r="ED10" s="180">
        <v>0</v>
      </c>
      <c r="EE10" s="186"/>
      <c r="EF10" s="187"/>
      <c r="EG10" s="187"/>
      <c r="EH10" s="187"/>
      <c r="EI10" s="187"/>
      <c r="EJ10" s="187"/>
      <c r="EK10" s="178"/>
      <c r="EL10" s="178"/>
      <c r="EM10" s="178"/>
      <c r="EN10" s="180">
        <v>0</v>
      </c>
      <c r="EO10" s="186"/>
      <c r="EP10" s="187"/>
      <c r="EQ10" s="187"/>
      <c r="ER10" s="187"/>
      <c r="ES10" s="187"/>
      <c r="ET10" s="187"/>
      <c r="EU10" s="178"/>
      <c r="EV10" s="178"/>
      <c r="EW10" s="178"/>
      <c r="EX10" s="180">
        <v>0</v>
      </c>
    </row>
    <row r="11" spans="1:154" x14ac:dyDescent="0.2">
      <c r="A11" s="164"/>
      <c r="B11" s="165">
        <v>8</v>
      </c>
      <c r="C11" s="184"/>
      <c r="D11" s="167" t="s">
        <v>62</v>
      </c>
      <c r="E11" s="167" t="s">
        <v>25</v>
      </c>
      <c r="F11" s="141">
        <v>173.75</v>
      </c>
      <c r="G11" s="169">
        <v>12</v>
      </c>
      <c r="H11" s="170">
        <v>2085</v>
      </c>
      <c r="I11" s="171">
        <v>2</v>
      </c>
      <c r="J11" s="172">
        <v>232</v>
      </c>
      <c r="K11" s="173">
        <v>33.333333333333329</v>
      </c>
      <c r="L11" s="174">
        <v>4</v>
      </c>
      <c r="M11" s="175">
        <v>0</v>
      </c>
      <c r="N11" s="175">
        <v>8</v>
      </c>
      <c r="O11" s="176"/>
      <c r="P11" s="176"/>
      <c r="Q11" s="176"/>
      <c r="R11" s="176"/>
      <c r="S11" s="176"/>
      <c r="T11" s="176"/>
      <c r="U11" s="178"/>
      <c r="V11" s="179"/>
      <c r="W11" s="179"/>
      <c r="X11" s="180">
        <v>0</v>
      </c>
      <c r="Y11" s="176">
        <v>131</v>
      </c>
      <c r="Z11" s="176">
        <v>174</v>
      </c>
      <c r="AA11" s="176">
        <v>147</v>
      </c>
      <c r="AB11" s="176">
        <v>158</v>
      </c>
      <c r="AC11" s="176">
        <v>185</v>
      </c>
      <c r="AD11" s="176">
        <v>212</v>
      </c>
      <c r="AE11" s="178">
        <v>2</v>
      </c>
      <c r="AF11" s="179"/>
      <c r="AG11" s="179">
        <v>4</v>
      </c>
      <c r="AH11" s="180">
        <v>1007</v>
      </c>
      <c r="AI11" s="176">
        <v>163</v>
      </c>
      <c r="AJ11" s="177">
        <v>143</v>
      </c>
      <c r="AK11" s="177">
        <v>197</v>
      </c>
      <c r="AL11" s="177">
        <v>232</v>
      </c>
      <c r="AM11" s="177">
        <v>171</v>
      </c>
      <c r="AN11" s="177">
        <v>172</v>
      </c>
      <c r="AO11" s="178">
        <v>2</v>
      </c>
      <c r="AP11" s="179"/>
      <c r="AQ11" s="179">
        <v>4</v>
      </c>
      <c r="AR11" s="180">
        <v>1078</v>
      </c>
      <c r="AS11" s="176"/>
      <c r="AT11" s="176"/>
      <c r="AU11" s="176"/>
      <c r="AV11" s="176"/>
      <c r="AW11" s="176"/>
      <c r="AX11" s="176"/>
      <c r="AY11" s="178"/>
      <c r="AZ11" s="179"/>
      <c r="BA11" s="179"/>
      <c r="BB11" s="180">
        <v>0</v>
      </c>
      <c r="BC11" s="176"/>
      <c r="BD11" s="176"/>
      <c r="BE11" s="176"/>
      <c r="BF11" s="176"/>
      <c r="BG11" s="176"/>
      <c r="BH11" s="176"/>
      <c r="BI11" s="178"/>
      <c r="BJ11" s="179"/>
      <c r="BK11" s="179"/>
      <c r="BL11" s="180">
        <v>0</v>
      </c>
      <c r="BM11" s="176"/>
      <c r="BN11" s="176"/>
      <c r="BO11" s="176"/>
      <c r="BP11" s="176"/>
      <c r="BQ11" s="176"/>
      <c r="BR11" s="176"/>
      <c r="BS11" s="178"/>
      <c r="BT11" s="179"/>
      <c r="BU11" s="179"/>
      <c r="BV11" s="180">
        <v>0</v>
      </c>
      <c r="BW11" s="176"/>
      <c r="BX11" s="176"/>
      <c r="BY11" s="176"/>
      <c r="BZ11" s="176"/>
      <c r="CA11" s="176"/>
      <c r="CB11" s="176"/>
      <c r="CC11" s="178"/>
      <c r="CD11" s="179"/>
      <c r="CE11" s="179"/>
      <c r="CF11" s="180">
        <v>0</v>
      </c>
      <c r="CG11" s="176"/>
      <c r="CH11" s="176"/>
      <c r="CI11" s="176"/>
      <c r="CJ11" s="176"/>
      <c r="CK11" s="176"/>
      <c r="CL11" s="176"/>
      <c r="CM11" s="178"/>
      <c r="CN11" s="179"/>
      <c r="CO11" s="179"/>
      <c r="CP11" s="180">
        <v>0</v>
      </c>
      <c r="CQ11" s="176"/>
      <c r="CR11" s="176"/>
      <c r="CS11" s="176"/>
      <c r="CT11" s="176"/>
      <c r="CU11" s="176"/>
      <c r="CV11" s="176"/>
      <c r="CW11" s="178"/>
      <c r="CX11" s="179"/>
      <c r="CY11" s="179"/>
      <c r="CZ11" s="180">
        <v>0</v>
      </c>
      <c r="DA11" s="176"/>
      <c r="DB11" s="176"/>
      <c r="DC11" s="176"/>
      <c r="DD11" s="176"/>
      <c r="DE11" s="176"/>
      <c r="DF11" s="176"/>
      <c r="DG11" s="178"/>
      <c r="DH11" s="179"/>
      <c r="DI11" s="179"/>
      <c r="DJ11" s="180">
        <v>0</v>
      </c>
      <c r="DK11" s="176"/>
      <c r="DL11" s="176"/>
      <c r="DM11" s="176"/>
      <c r="DN11" s="176"/>
      <c r="DO11" s="176"/>
      <c r="DP11" s="176"/>
      <c r="DQ11" s="178"/>
      <c r="DR11" s="179"/>
      <c r="DS11" s="179"/>
      <c r="DT11" s="180">
        <v>0</v>
      </c>
      <c r="DU11" s="176"/>
      <c r="DV11" s="176"/>
      <c r="DW11" s="176"/>
      <c r="DX11" s="176"/>
      <c r="DY11" s="176"/>
      <c r="DZ11" s="176"/>
      <c r="EA11" s="178"/>
      <c r="EB11" s="179"/>
      <c r="EC11" s="179"/>
      <c r="ED11" s="180">
        <v>0</v>
      </c>
      <c r="EE11" s="186"/>
      <c r="EF11" s="187"/>
      <c r="EG11" s="187"/>
      <c r="EH11" s="187"/>
      <c r="EI11" s="187"/>
      <c r="EJ11" s="187"/>
      <c r="EK11" s="178"/>
      <c r="EL11" s="179"/>
      <c r="EM11" s="179"/>
      <c r="EN11" s="180">
        <v>0</v>
      </c>
      <c r="EO11" s="186"/>
      <c r="EP11" s="187"/>
      <c r="EQ11" s="187"/>
      <c r="ER11" s="187"/>
      <c r="ES11" s="187"/>
      <c r="ET11" s="187"/>
      <c r="EU11" s="178"/>
      <c r="EV11" s="179"/>
      <c r="EW11" s="179"/>
      <c r="EX11" s="180">
        <v>0</v>
      </c>
    </row>
    <row r="12" spans="1:154" x14ac:dyDescent="0.2">
      <c r="A12" s="164"/>
      <c r="B12" s="165">
        <v>9</v>
      </c>
      <c r="C12" s="184"/>
      <c r="D12" s="167" t="s">
        <v>63</v>
      </c>
      <c r="E12" s="167" t="s">
        <v>15</v>
      </c>
      <c r="F12" s="141">
        <v>173.58333333333334</v>
      </c>
      <c r="G12" s="169">
        <v>12</v>
      </c>
      <c r="H12" s="170">
        <v>2083</v>
      </c>
      <c r="I12" s="171">
        <v>2</v>
      </c>
      <c r="J12" s="172">
        <v>214</v>
      </c>
      <c r="K12" s="173">
        <v>58.333333333333336</v>
      </c>
      <c r="L12" s="174">
        <v>7</v>
      </c>
      <c r="M12" s="175">
        <v>0</v>
      </c>
      <c r="N12" s="175">
        <v>5</v>
      </c>
      <c r="O12" s="185"/>
      <c r="P12" s="188"/>
      <c r="Q12" s="188"/>
      <c r="R12" s="188"/>
      <c r="S12" s="188"/>
      <c r="T12" s="188"/>
      <c r="U12" s="178"/>
      <c r="V12" s="178"/>
      <c r="W12" s="178"/>
      <c r="X12" s="180">
        <v>0</v>
      </c>
      <c r="Y12" s="185">
        <v>188</v>
      </c>
      <c r="Z12" s="188">
        <v>160</v>
      </c>
      <c r="AA12" s="188">
        <v>169</v>
      </c>
      <c r="AB12" s="188">
        <v>191</v>
      </c>
      <c r="AC12" s="188">
        <v>156</v>
      </c>
      <c r="AD12" s="188">
        <v>120</v>
      </c>
      <c r="AE12" s="178">
        <v>4</v>
      </c>
      <c r="AF12" s="178"/>
      <c r="AG12" s="178">
        <v>2</v>
      </c>
      <c r="AH12" s="180">
        <v>984</v>
      </c>
      <c r="AI12" s="185"/>
      <c r="AJ12" s="188"/>
      <c r="AK12" s="188"/>
      <c r="AL12" s="188"/>
      <c r="AM12" s="188"/>
      <c r="AN12" s="188"/>
      <c r="AO12" s="178"/>
      <c r="AP12" s="178"/>
      <c r="AQ12" s="178"/>
      <c r="AR12" s="180">
        <v>0</v>
      </c>
      <c r="AS12" s="185"/>
      <c r="AT12" s="188"/>
      <c r="AU12" s="188"/>
      <c r="AV12" s="188"/>
      <c r="AW12" s="188"/>
      <c r="AX12" s="188"/>
      <c r="AY12" s="178"/>
      <c r="AZ12" s="178"/>
      <c r="BA12" s="178"/>
      <c r="BB12" s="180">
        <v>0</v>
      </c>
      <c r="BC12" s="185"/>
      <c r="BD12" s="188"/>
      <c r="BE12" s="188"/>
      <c r="BF12" s="188"/>
      <c r="BG12" s="188"/>
      <c r="BH12" s="188"/>
      <c r="BI12" s="178"/>
      <c r="BJ12" s="178"/>
      <c r="BK12" s="178"/>
      <c r="BL12" s="180">
        <v>0</v>
      </c>
      <c r="BM12" s="185">
        <v>192</v>
      </c>
      <c r="BN12" s="188">
        <v>202</v>
      </c>
      <c r="BO12" s="188">
        <v>162</v>
      </c>
      <c r="BP12" s="188">
        <v>157</v>
      </c>
      <c r="BQ12" s="188">
        <v>214</v>
      </c>
      <c r="BR12" s="188">
        <v>172</v>
      </c>
      <c r="BS12" s="178">
        <v>3</v>
      </c>
      <c r="BT12" s="178"/>
      <c r="BU12" s="178">
        <v>3</v>
      </c>
      <c r="BV12" s="180">
        <v>1099</v>
      </c>
      <c r="BW12" s="185"/>
      <c r="BX12" s="188"/>
      <c r="BY12" s="188"/>
      <c r="BZ12" s="188"/>
      <c r="CA12" s="188"/>
      <c r="CB12" s="188"/>
      <c r="CC12" s="178"/>
      <c r="CD12" s="178"/>
      <c r="CE12" s="178"/>
      <c r="CF12" s="180">
        <v>0</v>
      </c>
      <c r="CG12" s="185"/>
      <c r="CH12" s="188"/>
      <c r="CI12" s="188"/>
      <c r="CJ12" s="188"/>
      <c r="CK12" s="188"/>
      <c r="CL12" s="188"/>
      <c r="CM12" s="178"/>
      <c r="CN12" s="178"/>
      <c r="CO12" s="178"/>
      <c r="CP12" s="180">
        <v>0</v>
      </c>
      <c r="CQ12" s="185"/>
      <c r="CR12" s="188"/>
      <c r="CS12" s="188"/>
      <c r="CT12" s="188"/>
      <c r="CU12" s="188"/>
      <c r="CV12" s="188"/>
      <c r="CW12" s="178"/>
      <c r="CX12" s="178"/>
      <c r="CY12" s="178"/>
      <c r="CZ12" s="180">
        <v>0</v>
      </c>
      <c r="DA12" s="185"/>
      <c r="DB12" s="188"/>
      <c r="DC12" s="188"/>
      <c r="DD12" s="188"/>
      <c r="DE12" s="188"/>
      <c r="DF12" s="188"/>
      <c r="DG12" s="178"/>
      <c r="DH12" s="178"/>
      <c r="DI12" s="178"/>
      <c r="DJ12" s="180">
        <v>0</v>
      </c>
      <c r="DK12" s="185"/>
      <c r="DL12" s="188"/>
      <c r="DM12" s="188"/>
      <c r="DN12" s="188"/>
      <c r="DO12" s="188"/>
      <c r="DP12" s="188"/>
      <c r="DQ12" s="178"/>
      <c r="DR12" s="178"/>
      <c r="DS12" s="178"/>
      <c r="DT12" s="180">
        <v>0</v>
      </c>
      <c r="DU12" s="185"/>
      <c r="DV12" s="188"/>
      <c r="DW12" s="188"/>
      <c r="DX12" s="188"/>
      <c r="DY12" s="188"/>
      <c r="DZ12" s="188"/>
      <c r="EA12" s="178"/>
      <c r="EB12" s="178"/>
      <c r="EC12" s="178"/>
      <c r="ED12" s="180">
        <v>0</v>
      </c>
      <c r="EE12" s="186"/>
      <c r="EF12" s="187"/>
      <c r="EG12" s="187"/>
      <c r="EH12" s="187"/>
      <c r="EI12" s="187"/>
      <c r="EJ12" s="187"/>
      <c r="EK12" s="178"/>
      <c r="EL12" s="178"/>
      <c r="EM12" s="178"/>
      <c r="EN12" s="180">
        <v>0</v>
      </c>
      <c r="EO12" s="186"/>
      <c r="EP12" s="187"/>
      <c r="EQ12" s="187"/>
      <c r="ER12" s="187"/>
      <c r="ES12" s="187"/>
      <c r="ET12" s="187"/>
      <c r="EU12" s="178"/>
      <c r="EV12" s="178"/>
      <c r="EW12" s="178"/>
      <c r="EX12" s="180">
        <v>0</v>
      </c>
    </row>
    <row r="13" spans="1:154" x14ac:dyDescent="0.2">
      <c r="A13" s="164"/>
      <c r="B13" s="165">
        <v>10</v>
      </c>
      <c r="C13" s="184"/>
      <c r="D13" s="167" t="s">
        <v>50</v>
      </c>
      <c r="E13" s="167" t="s">
        <v>21</v>
      </c>
      <c r="F13" s="141">
        <v>173.33333333333334</v>
      </c>
      <c r="G13" s="169">
        <v>6</v>
      </c>
      <c r="H13" s="170">
        <v>1040</v>
      </c>
      <c r="I13" s="171">
        <v>1</v>
      </c>
      <c r="J13" s="172">
        <v>214</v>
      </c>
      <c r="K13" s="173">
        <v>66.666666666666657</v>
      </c>
      <c r="L13" s="174">
        <v>4</v>
      </c>
      <c r="M13" s="175">
        <v>0</v>
      </c>
      <c r="N13" s="175">
        <v>2</v>
      </c>
      <c r="O13" s="185"/>
      <c r="P13" s="188"/>
      <c r="Q13" s="188"/>
      <c r="R13" s="188"/>
      <c r="S13" s="188"/>
      <c r="T13" s="188"/>
      <c r="U13" s="178"/>
      <c r="V13" s="178"/>
      <c r="W13" s="178"/>
      <c r="X13" s="180">
        <v>0</v>
      </c>
      <c r="Y13" s="185"/>
      <c r="Z13" s="188"/>
      <c r="AA13" s="188"/>
      <c r="AB13" s="188"/>
      <c r="AC13" s="188"/>
      <c r="AD13" s="188"/>
      <c r="AE13" s="178"/>
      <c r="AF13" s="178"/>
      <c r="AG13" s="178"/>
      <c r="AH13" s="180">
        <v>0</v>
      </c>
      <c r="AI13" s="185">
        <v>214</v>
      </c>
      <c r="AJ13" s="188">
        <v>171</v>
      </c>
      <c r="AK13" s="188">
        <v>190</v>
      </c>
      <c r="AL13" s="188">
        <v>163</v>
      </c>
      <c r="AM13" s="188">
        <v>144</v>
      </c>
      <c r="AN13" s="188">
        <v>158</v>
      </c>
      <c r="AO13" s="178">
        <v>4</v>
      </c>
      <c r="AP13" s="178"/>
      <c r="AQ13" s="178">
        <v>2</v>
      </c>
      <c r="AR13" s="180">
        <v>1040</v>
      </c>
      <c r="AS13" s="185"/>
      <c r="AT13" s="188"/>
      <c r="AU13" s="188"/>
      <c r="AV13" s="188"/>
      <c r="AW13" s="188"/>
      <c r="AX13" s="188"/>
      <c r="AY13" s="178"/>
      <c r="AZ13" s="178"/>
      <c r="BA13" s="178"/>
      <c r="BB13" s="180">
        <v>0</v>
      </c>
      <c r="BC13" s="185"/>
      <c r="BD13" s="188"/>
      <c r="BE13" s="188"/>
      <c r="BF13" s="188"/>
      <c r="BG13" s="188"/>
      <c r="BH13" s="188"/>
      <c r="BI13" s="178"/>
      <c r="BJ13" s="178"/>
      <c r="BK13" s="178"/>
      <c r="BL13" s="180">
        <v>0</v>
      </c>
      <c r="BM13" s="185"/>
      <c r="BN13" s="188"/>
      <c r="BO13" s="188"/>
      <c r="BP13" s="188"/>
      <c r="BQ13" s="188"/>
      <c r="BR13" s="188"/>
      <c r="BS13" s="178"/>
      <c r="BT13" s="178"/>
      <c r="BU13" s="178"/>
      <c r="BV13" s="180">
        <v>0</v>
      </c>
      <c r="BW13" s="185"/>
      <c r="BX13" s="188"/>
      <c r="BY13" s="188"/>
      <c r="BZ13" s="188"/>
      <c r="CA13" s="188"/>
      <c r="CB13" s="188"/>
      <c r="CC13" s="178"/>
      <c r="CD13" s="178"/>
      <c r="CE13" s="178"/>
      <c r="CF13" s="180">
        <v>0</v>
      </c>
      <c r="CG13" s="185"/>
      <c r="CH13" s="188"/>
      <c r="CI13" s="188"/>
      <c r="CJ13" s="188"/>
      <c r="CK13" s="188"/>
      <c r="CL13" s="188"/>
      <c r="CM13" s="178"/>
      <c r="CN13" s="178"/>
      <c r="CO13" s="178"/>
      <c r="CP13" s="180">
        <v>0</v>
      </c>
      <c r="CQ13" s="185"/>
      <c r="CR13" s="188"/>
      <c r="CS13" s="188"/>
      <c r="CT13" s="188"/>
      <c r="CU13" s="188"/>
      <c r="CV13" s="188"/>
      <c r="CW13" s="178"/>
      <c r="CX13" s="178"/>
      <c r="CY13" s="178"/>
      <c r="CZ13" s="180">
        <v>0</v>
      </c>
      <c r="DA13" s="185"/>
      <c r="DB13" s="188"/>
      <c r="DC13" s="188"/>
      <c r="DD13" s="188"/>
      <c r="DE13" s="188"/>
      <c r="DF13" s="188"/>
      <c r="DG13" s="178"/>
      <c r="DH13" s="178"/>
      <c r="DI13" s="178"/>
      <c r="DJ13" s="180">
        <v>0</v>
      </c>
      <c r="DK13" s="185"/>
      <c r="DL13" s="188"/>
      <c r="DM13" s="188"/>
      <c r="DN13" s="188"/>
      <c r="DO13" s="188"/>
      <c r="DP13" s="188"/>
      <c r="DQ13" s="178"/>
      <c r="DR13" s="178"/>
      <c r="DS13" s="178"/>
      <c r="DT13" s="180">
        <v>0</v>
      </c>
      <c r="DU13" s="185"/>
      <c r="DV13" s="188"/>
      <c r="DW13" s="188"/>
      <c r="DX13" s="188"/>
      <c r="DY13" s="188"/>
      <c r="DZ13" s="188"/>
      <c r="EA13" s="178"/>
      <c r="EB13" s="178"/>
      <c r="EC13" s="178"/>
      <c r="ED13" s="180">
        <v>0</v>
      </c>
      <c r="EE13" s="186"/>
      <c r="EF13" s="187"/>
      <c r="EG13" s="187"/>
      <c r="EH13" s="187"/>
      <c r="EI13" s="187"/>
      <c r="EJ13" s="187"/>
      <c r="EK13" s="178"/>
      <c r="EL13" s="178"/>
      <c r="EM13" s="178"/>
      <c r="EN13" s="180">
        <v>0</v>
      </c>
      <c r="EO13" s="186"/>
      <c r="EP13" s="187"/>
      <c r="EQ13" s="187"/>
      <c r="ER13" s="187"/>
      <c r="ES13" s="187"/>
      <c r="ET13" s="187"/>
      <c r="EU13" s="178"/>
      <c r="EV13" s="178"/>
      <c r="EW13" s="178"/>
      <c r="EX13" s="180">
        <v>0</v>
      </c>
    </row>
    <row r="14" spans="1:154" x14ac:dyDescent="0.2">
      <c r="A14" s="164"/>
      <c r="B14" s="165">
        <v>11</v>
      </c>
      <c r="C14" s="184"/>
      <c r="D14" s="167" t="s">
        <v>64</v>
      </c>
      <c r="E14" s="167" t="s">
        <v>15</v>
      </c>
      <c r="F14" s="141">
        <v>172.91666666666666</v>
      </c>
      <c r="G14" s="169">
        <v>12</v>
      </c>
      <c r="H14" s="170">
        <v>2075</v>
      </c>
      <c r="I14" s="171">
        <v>2</v>
      </c>
      <c r="J14" s="172">
        <v>205</v>
      </c>
      <c r="K14" s="173">
        <v>58.333333333333336</v>
      </c>
      <c r="L14" s="174">
        <v>7</v>
      </c>
      <c r="M14" s="175">
        <v>0</v>
      </c>
      <c r="N14" s="175">
        <v>5</v>
      </c>
      <c r="O14" s="185"/>
      <c r="P14" s="188"/>
      <c r="Q14" s="188"/>
      <c r="R14" s="188"/>
      <c r="S14" s="188"/>
      <c r="T14" s="188"/>
      <c r="U14" s="178"/>
      <c r="V14" s="178"/>
      <c r="W14" s="178"/>
      <c r="X14" s="180">
        <v>0</v>
      </c>
      <c r="Y14" s="185">
        <v>146</v>
      </c>
      <c r="Z14" s="188">
        <v>203</v>
      </c>
      <c r="AA14" s="188">
        <v>135</v>
      </c>
      <c r="AB14" s="188">
        <v>163</v>
      </c>
      <c r="AC14" s="188">
        <v>183</v>
      </c>
      <c r="AD14" s="188">
        <v>145</v>
      </c>
      <c r="AE14" s="178">
        <v>3</v>
      </c>
      <c r="AF14" s="178"/>
      <c r="AG14" s="178">
        <v>3</v>
      </c>
      <c r="AH14" s="180">
        <v>975</v>
      </c>
      <c r="AI14" s="185"/>
      <c r="AJ14" s="188"/>
      <c r="AK14" s="188"/>
      <c r="AL14" s="188"/>
      <c r="AM14" s="188"/>
      <c r="AN14" s="188"/>
      <c r="AO14" s="178"/>
      <c r="AP14" s="178"/>
      <c r="AQ14" s="178"/>
      <c r="AR14" s="180">
        <v>0</v>
      </c>
      <c r="AS14" s="185"/>
      <c r="AT14" s="188"/>
      <c r="AU14" s="188"/>
      <c r="AV14" s="188"/>
      <c r="AW14" s="188"/>
      <c r="AX14" s="188"/>
      <c r="AY14" s="178"/>
      <c r="AZ14" s="178"/>
      <c r="BA14" s="178"/>
      <c r="BB14" s="180">
        <v>0</v>
      </c>
      <c r="BC14" s="185"/>
      <c r="BD14" s="188"/>
      <c r="BE14" s="188"/>
      <c r="BF14" s="188"/>
      <c r="BG14" s="188"/>
      <c r="BH14" s="188"/>
      <c r="BI14" s="178"/>
      <c r="BJ14" s="178"/>
      <c r="BK14" s="178"/>
      <c r="BL14" s="180">
        <v>0</v>
      </c>
      <c r="BM14" s="185">
        <v>205</v>
      </c>
      <c r="BN14" s="188">
        <v>189</v>
      </c>
      <c r="BO14" s="188">
        <v>191</v>
      </c>
      <c r="BP14" s="188">
        <v>179</v>
      </c>
      <c r="BQ14" s="188">
        <v>166</v>
      </c>
      <c r="BR14" s="188">
        <v>170</v>
      </c>
      <c r="BS14" s="178">
        <v>4</v>
      </c>
      <c r="BT14" s="178"/>
      <c r="BU14" s="178">
        <v>2</v>
      </c>
      <c r="BV14" s="180">
        <v>1100</v>
      </c>
      <c r="BW14" s="185"/>
      <c r="BX14" s="188"/>
      <c r="BY14" s="188"/>
      <c r="BZ14" s="188"/>
      <c r="CA14" s="188"/>
      <c r="CB14" s="188"/>
      <c r="CC14" s="178"/>
      <c r="CD14" s="178"/>
      <c r="CE14" s="178"/>
      <c r="CF14" s="180">
        <v>0</v>
      </c>
      <c r="CG14" s="185"/>
      <c r="CH14" s="188"/>
      <c r="CI14" s="188"/>
      <c r="CJ14" s="188"/>
      <c r="CK14" s="188"/>
      <c r="CL14" s="188"/>
      <c r="CM14" s="178"/>
      <c r="CN14" s="178"/>
      <c r="CO14" s="178"/>
      <c r="CP14" s="180">
        <v>0</v>
      </c>
      <c r="CQ14" s="185"/>
      <c r="CR14" s="188"/>
      <c r="CS14" s="188"/>
      <c r="CT14" s="188"/>
      <c r="CU14" s="188"/>
      <c r="CV14" s="188"/>
      <c r="CW14" s="178"/>
      <c r="CX14" s="178"/>
      <c r="CY14" s="178"/>
      <c r="CZ14" s="180">
        <v>0</v>
      </c>
      <c r="DA14" s="185"/>
      <c r="DB14" s="188"/>
      <c r="DC14" s="188"/>
      <c r="DD14" s="188"/>
      <c r="DE14" s="188"/>
      <c r="DF14" s="188"/>
      <c r="DG14" s="178"/>
      <c r="DH14" s="178"/>
      <c r="DI14" s="178"/>
      <c r="DJ14" s="180">
        <v>0</v>
      </c>
      <c r="DK14" s="185"/>
      <c r="DL14" s="188"/>
      <c r="DM14" s="188"/>
      <c r="DN14" s="188"/>
      <c r="DO14" s="188"/>
      <c r="DP14" s="188"/>
      <c r="DQ14" s="178"/>
      <c r="DR14" s="178"/>
      <c r="DS14" s="178"/>
      <c r="DT14" s="180">
        <v>0</v>
      </c>
      <c r="DU14" s="185"/>
      <c r="DV14" s="188"/>
      <c r="DW14" s="188"/>
      <c r="DX14" s="188"/>
      <c r="DY14" s="188"/>
      <c r="DZ14" s="188"/>
      <c r="EA14" s="178"/>
      <c r="EB14" s="178"/>
      <c r="EC14" s="178"/>
      <c r="ED14" s="180">
        <v>0</v>
      </c>
      <c r="EE14" s="186"/>
      <c r="EF14" s="187"/>
      <c r="EG14" s="187"/>
      <c r="EH14" s="187"/>
      <c r="EI14" s="187"/>
      <c r="EJ14" s="187"/>
      <c r="EK14" s="178"/>
      <c r="EL14" s="178"/>
      <c r="EM14" s="178"/>
      <c r="EN14" s="180">
        <v>0</v>
      </c>
      <c r="EO14" s="186"/>
      <c r="EP14" s="187"/>
      <c r="EQ14" s="187"/>
      <c r="ER14" s="187"/>
      <c r="ES14" s="187"/>
      <c r="ET14" s="187"/>
      <c r="EU14" s="178"/>
      <c r="EV14" s="178"/>
      <c r="EW14" s="178"/>
      <c r="EX14" s="180">
        <v>0</v>
      </c>
    </row>
    <row r="15" spans="1:154" x14ac:dyDescent="0.2">
      <c r="A15" s="164"/>
      <c r="B15" s="165">
        <v>11</v>
      </c>
      <c r="C15" s="184"/>
      <c r="D15" s="167" t="s">
        <v>65</v>
      </c>
      <c r="E15" s="167" t="s">
        <v>25</v>
      </c>
      <c r="F15" s="141">
        <v>172.91666666666666</v>
      </c>
      <c r="G15" s="169">
        <v>12</v>
      </c>
      <c r="H15" s="170">
        <v>2075</v>
      </c>
      <c r="I15" s="171">
        <v>1</v>
      </c>
      <c r="J15" s="172">
        <v>204</v>
      </c>
      <c r="K15" s="173">
        <v>33.333333333333329</v>
      </c>
      <c r="L15" s="174">
        <v>4</v>
      </c>
      <c r="M15" s="175">
        <v>0</v>
      </c>
      <c r="N15" s="175">
        <v>8</v>
      </c>
      <c r="O15" s="185"/>
      <c r="P15" s="188"/>
      <c r="Q15" s="188"/>
      <c r="R15" s="188"/>
      <c r="S15" s="188"/>
      <c r="T15" s="188"/>
      <c r="U15" s="178"/>
      <c r="V15" s="179"/>
      <c r="W15" s="179"/>
      <c r="X15" s="180">
        <v>0</v>
      </c>
      <c r="Y15" s="185">
        <v>175</v>
      </c>
      <c r="Z15" s="188">
        <v>187</v>
      </c>
      <c r="AA15" s="188">
        <v>204</v>
      </c>
      <c r="AB15" s="188">
        <v>172</v>
      </c>
      <c r="AC15" s="188">
        <v>167</v>
      </c>
      <c r="AD15" s="188">
        <v>196</v>
      </c>
      <c r="AE15" s="178">
        <v>2</v>
      </c>
      <c r="AF15" s="179"/>
      <c r="AG15" s="179">
        <v>4</v>
      </c>
      <c r="AH15" s="180">
        <v>1101</v>
      </c>
      <c r="AI15" s="185">
        <v>167</v>
      </c>
      <c r="AJ15" s="188">
        <v>141</v>
      </c>
      <c r="AK15" s="188">
        <v>177</v>
      </c>
      <c r="AL15" s="188">
        <v>175</v>
      </c>
      <c r="AM15" s="188">
        <v>174</v>
      </c>
      <c r="AN15" s="188">
        <v>140</v>
      </c>
      <c r="AO15" s="178">
        <v>2</v>
      </c>
      <c r="AP15" s="179"/>
      <c r="AQ15" s="179">
        <v>4</v>
      </c>
      <c r="AR15" s="180">
        <v>974</v>
      </c>
      <c r="AS15" s="185"/>
      <c r="AT15" s="188"/>
      <c r="AU15" s="188"/>
      <c r="AV15" s="188"/>
      <c r="AW15" s="188"/>
      <c r="AX15" s="188"/>
      <c r="AY15" s="178"/>
      <c r="AZ15" s="179"/>
      <c r="BA15" s="179"/>
      <c r="BB15" s="180">
        <v>0</v>
      </c>
      <c r="BC15" s="185"/>
      <c r="BD15" s="188"/>
      <c r="BE15" s="188"/>
      <c r="BF15" s="188"/>
      <c r="BG15" s="188"/>
      <c r="BH15" s="188"/>
      <c r="BI15" s="178"/>
      <c r="BJ15" s="179"/>
      <c r="BK15" s="179"/>
      <c r="BL15" s="180">
        <v>0</v>
      </c>
      <c r="BM15" s="185"/>
      <c r="BN15" s="188"/>
      <c r="BO15" s="188"/>
      <c r="BP15" s="188"/>
      <c r="BQ15" s="188"/>
      <c r="BR15" s="188"/>
      <c r="BS15" s="178"/>
      <c r="BT15" s="179"/>
      <c r="BU15" s="179"/>
      <c r="BV15" s="180">
        <v>0</v>
      </c>
      <c r="BW15" s="185"/>
      <c r="BX15" s="188"/>
      <c r="BY15" s="188"/>
      <c r="BZ15" s="188"/>
      <c r="CA15" s="188"/>
      <c r="CB15" s="188"/>
      <c r="CC15" s="178"/>
      <c r="CD15" s="179"/>
      <c r="CE15" s="179"/>
      <c r="CF15" s="180">
        <v>0</v>
      </c>
      <c r="CG15" s="185"/>
      <c r="CH15" s="188"/>
      <c r="CI15" s="188"/>
      <c r="CJ15" s="188"/>
      <c r="CK15" s="188"/>
      <c r="CL15" s="188"/>
      <c r="CM15" s="178"/>
      <c r="CN15" s="179"/>
      <c r="CO15" s="179"/>
      <c r="CP15" s="180">
        <v>0</v>
      </c>
      <c r="CQ15" s="185"/>
      <c r="CR15" s="188"/>
      <c r="CS15" s="188"/>
      <c r="CT15" s="188"/>
      <c r="CU15" s="188"/>
      <c r="CV15" s="188"/>
      <c r="CW15" s="178"/>
      <c r="CX15" s="179"/>
      <c r="CY15" s="179"/>
      <c r="CZ15" s="180">
        <v>0</v>
      </c>
      <c r="DA15" s="185"/>
      <c r="DB15" s="188"/>
      <c r="DC15" s="188"/>
      <c r="DD15" s="188"/>
      <c r="DE15" s="188"/>
      <c r="DF15" s="188"/>
      <c r="DG15" s="178"/>
      <c r="DH15" s="179"/>
      <c r="DI15" s="179"/>
      <c r="DJ15" s="180">
        <v>0</v>
      </c>
      <c r="DK15" s="185"/>
      <c r="DL15" s="188"/>
      <c r="DM15" s="188"/>
      <c r="DN15" s="188"/>
      <c r="DO15" s="188"/>
      <c r="DP15" s="188"/>
      <c r="DQ15" s="178"/>
      <c r="DR15" s="179"/>
      <c r="DS15" s="179"/>
      <c r="DT15" s="180">
        <v>0</v>
      </c>
      <c r="DU15" s="185"/>
      <c r="DV15" s="188"/>
      <c r="DW15" s="188"/>
      <c r="DX15" s="188"/>
      <c r="DY15" s="188"/>
      <c r="DZ15" s="188"/>
      <c r="EA15" s="178"/>
      <c r="EB15" s="179"/>
      <c r="EC15" s="179"/>
      <c r="ED15" s="180">
        <v>0</v>
      </c>
      <c r="EE15" s="186"/>
      <c r="EF15" s="187"/>
      <c r="EG15" s="187"/>
      <c r="EH15" s="187"/>
      <c r="EI15" s="187"/>
      <c r="EJ15" s="187"/>
      <c r="EK15" s="178"/>
      <c r="EL15" s="179"/>
      <c r="EM15" s="179"/>
      <c r="EN15" s="180">
        <v>0</v>
      </c>
      <c r="EO15" s="186"/>
      <c r="EP15" s="187"/>
      <c r="EQ15" s="187"/>
      <c r="ER15" s="187"/>
      <c r="ES15" s="187"/>
      <c r="ET15" s="187"/>
      <c r="EU15" s="178"/>
      <c r="EV15" s="179"/>
      <c r="EW15" s="179"/>
      <c r="EX15" s="180">
        <v>0</v>
      </c>
    </row>
    <row r="16" spans="1:154" x14ac:dyDescent="0.2">
      <c r="A16" s="164"/>
      <c r="B16" s="165">
        <v>13</v>
      </c>
      <c r="C16" s="184"/>
      <c r="D16" s="167" t="s">
        <v>66</v>
      </c>
      <c r="E16" s="167" t="s">
        <v>23</v>
      </c>
      <c r="F16" s="141">
        <v>169.66666666666666</v>
      </c>
      <c r="G16" s="169">
        <v>12</v>
      </c>
      <c r="H16" s="170">
        <v>2036</v>
      </c>
      <c r="I16" s="171">
        <v>0</v>
      </c>
      <c r="J16" s="172">
        <v>194</v>
      </c>
      <c r="K16" s="173">
        <v>50</v>
      </c>
      <c r="L16" s="174">
        <v>6</v>
      </c>
      <c r="M16" s="175">
        <v>0</v>
      </c>
      <c r="N16" s="175">
        <v>6</v>
      </c>
      <c r="O16" s="185"/>
      <c r="P16" s="188"/>
      <c r="Q16" s="188"/>
      <c r="R16" s="188"/>
      <c r="S16" s="188"/>
      <c r="T16" s="188"/>
      <c r="U16" s="178"/>
      <c r="V16" s="178"/>
      <c r="W16" s="178"/>
      <c r="X16" s="180">
        <v>0</v>
      </c>
      <c r="Y16" s="185">
        <v>169</v>
      </c>
      <c r="Z16" s="188">
        <v>164</v>
      </c>
      <c r="AA16" s="188">
        <v>169</v>
      </c>
      <c r="AB16" s="188">
        <v>194</v>
      </c>
      <c r="AC16" s="188">
        <v>130</v>
      </c>
      <c r="AD16" s="188">
        <v>190</v>
      </c>
      <c r="AE16" s="178">
        <v>3</v>
      </c>
      <c r="AF16" s="178"/>
      <c r="AG16" s="178">
        <v>3</v>
      </c>
      <c r="AH16" s="180">
        <v>1016</v>
      </c>
      <c r="AI16" s="185"/>
      <c r="AJ16" s="188"/>
      <c r="AK16" s="188"/>
      <c r="AL16" s="188"/>
      <c r="AM16" s="188"/>
      <c r="AN16" s="188"/>
      <c r="AO16" s="178"/>
      <c r="AP16" s="178"/>
      <c r="AQ16" s="178"/>
      <c r="AR16" s="180">
        <v>0</v>
      </c>
      <c r="AS16" s="185"/>
      <c r="AT16" s="188"/>
      <c r="AU16" s="188"/>
      <c r="AV16" s="188"/>
      <c r="AW16" s="188"/>
      <c r="AX16" s="188"/>
      <c r="AY16" s="178"/>
      <c r="AZ16" s="178"/>
      <c r="BA16" s="178"/>
      <c r="BB16" s="180">
        <v>0</v>
      </c>
      <c r="BC16" s="185"/>
      <c r="BD16" s="188"/>
      <c r="BE16" s="188"/>
      <c r="BF16" s="188"/>
      <c r="BG16" s="188"/>
      <c r="BH16" s="188"/>
      <c r="BI16" s="178"/>
      <c r="BJ16" s="178"/>
      <c r="BK16" s="178"/>
      <c r="BL16" s="180">
        <v>0</v>
      </c>
      <c r="BM16" s="185">
        <v>174</v>
      </c>
      <c r="BN16" s="188">
        <v>187</v>
      </c>
      <c r="BO16" s="188">
        <v>180</v>
      </c>
      <c r="BP16" s="188">
        <v>146</v>
      </c>
      <c r="BQ16" s="188">
        <v>175</v>
      </c>
      <c r="BR16" s="188">
        <v>158</v>
      </c>
      <c r="BS16" s="178">
        <v>3</v>
      </c>
      <c r="BT16" s="178"/>
      <c r="BU16" s="178">
        <v>3</v>
      </c>
      <c r="BV16" s="180">
        <v>1020</v>
      </c>
      <c r="BW16" s="185"/>
      <c r="BX16" s="188"/>
      <c r="BY16" s="188"/>
      <c r="BZ16" s="188"/>
      <c r="CA16" s="188"/>
      <c r="CB16" s="188"/>
      <c r="CC16" s="178"/>
      <c r="CD16" s="178"/>
      <c r="CE16" s="178"/>
      <c r="CF16" s="180">
        <v>0</v>
      </c>
      <c r="CG16" s="185"/>
      <c r="CH16" s="188"/>
      <c r="CI16" s="188"/>
      <c r="CJ16" s="188"/>
      <c r="CK16" s="188"/>
      <c r="CL16" s="188"/>
      <c r="CM16" s="178"/>
      <c r="CN16" s="178"/>
      <c r="CO16" s="178"/>
      <c r="CP16" s="180">
        <v>0</v>
      </c>
      <c r="CQ16" s="185"/>
      <c r="CR16" s="188"/>
      <c r="CS16" s="188"/>
      <c r="CT16" s="188"/>
      <c r="CU16" s="188"/>
      <c r="CV16" s="188"/>
      <c r="CW16" s="178"/>
      <c r="CX16" s="178"/>
      <c r="CY16" s="178"/>
      <c r="CZ16" s="180">
        <v>0</v>
      </c>
      <c r="DA16" s="185"/>
      <c r="DB16" s="188"/>
      <c r="DC16" s="188"/>
      <c r="DD16" s="188"/>
      <c r="DE16" s="188"/>
      <c r="DF16" s="188"/>
      <c r="DG16" s="178"/>
      <c r="DH16" s="178"/>
      <c r="DI16" s="178"/>
      <c r="DJ16" s="180">
        <v>0</v>
      </c>
      <c r="DK16" s="185"/>
      <c r="DL16" s="188"/>
      <c r="DM16" s="188"/>
      <c r="DN16" s="188"/>
      <c r="DO16" s="188"/>
      <c r="DP16" s="188"/>
      <c r="DQ16" s="178"/>
      <c r="DR16" s="178"/>
      <c r="DS16" s="178"/>
      <c r="DT16" s="180">
        <v>0</v>
      </c>
      <c r="DU16" s="185"/>
      <c r="DV16" s="188"/>
      <c r="DW16" s="188"/>
      <c r="DX16" s="188"/>
      <c r="DY16" s="188"/>
      <c r="DZ16" s="188"/>
      <c r="EA16" s="178"/>
      <c r="EB16" s="178"/>
      <c r="EC16" s="178"/>
      <c r="ED16" s="180">
        <v>0</v>
      </c>
      <c r="EE16" s="185"/>
      <c r="EF16" s="188"/>
      <c r="EG16" s="188"/>
      <c r="EH16" s="188"/>
      <c r="EI16" s="188"/>
      <c r="EJ16" s="188"/>
      <c r="EK16" s="178"/>
      <c r="EL16" s="178"/>
      <c r="EM16" s="178"/>
      <c r="EN16" s="180">
        <v>0</v>
      </c>
      <c r="EO16" s="185"/>
      <c r="EP16" s="188"/>
      <c r="EQ16" s="188"/>
      <c r="ER16" s="188"/>
      <c r="ES16" s="188"/>
      <c r="ET16" s="188"/>
      <c r="EU16" s="178"/>
      <c r="EV16" s="178"/>
      <c r="EW16" s="178"/>
      <c r="EX16" s="180">
        <v>0</v>
      </c>
    </row>
    <row r="17" spans="1:154" x14ac:dyDescent="0.2">
      <c r="A17" s="164"/>
      <c r="B17" s="165">
        <v>14</v>
      </c>
      <c r="C17" s="184"/>
      <c r="D17" s="167" t="s">
        <v>67</v>
      </c>
      <c r="E17" s="167" t="s">
        <v>25</v>
      </c>
      <c r="F17" s="141">
        <v>167.25</v>
      </c>
      <c r="G17" s="169">
        <v>12</v>
      </c>
      <c r="H17" s="170">
        <v>2007</v>
      </c>
      <c r="I17" s="171">
        <v>1</v>
      </c>
      <c r="J17" s="172">
        <v>207</v>
      </c>
      <c r="K17" s="173">
        <v>58.333333333333336</v>
      </c>
      <c r="L17" s="174">
        <v>7</v>
      </c>
      <c r="M17" s="175">
        <v>0</v>
      </c>
      <c r="N17" s="175">
        <v>5</v>
      </c>
      <c r="O17" s="185"/>
      <c r="P17" s="188"/>
      <c r="Q17" s="188"/>
      <c r="R17" s="188"/>
      <c r="S17" s="188"/>
      <c r="T17" s="188"/>
      <c r="U17" s="178"/>
      <c r="V17" s="178"/>
      <c r="W17" s="178"/>
      <c r="X17" s="180">
        <v>0</v>
      </c>
      <c r="Y17" s="185">
        <v>172</v>
      </c>
      <c r="Z17" s="188">
        <v>164</v>
      </c>
      <c r="AA17" s="188">
        <v>162</v>
      </c>
      <c r="AB17" s="188">
        <v>175</v>
      </c>
      <c r="AC17" s="188">
        <v>148</v>
      </c>
      <c r="AD17" s="188">
        <v>207</v>
      </c>
      <c r="AE17" s="178">
        <v>5</v>
      </c>
      <c r="AF17" s="178"/>
      <c r="AG17" s="178">
        <v>1</v>
      </c>
      <c r="AH17" s="180">
        <v>1028</v>
      </c>
      <c r="AI17" s="185">
        <v>136</v>
      </c>
      <c r="AJ17" s="188">
        <v>158</v>
      </c>
      <c r="AK17" s="188">
        <v>179</v>
      </c>
      <c r="AL17" s="188">
        <v>187</v>
      </c>
      <c r="AM17" s="188">
        <v>167</v>
      </c>
      <c r="AN17" s="188">
        <v>152</v>
      </c>
      <c r="AO17" s="178">
        <v>2</v>
      </c>
      <c r="AP17" s="178"/>
      <c r="AQ17" s="178">
        <v>4</v>
      </c>
      <c r="AR17" s="180">
        <v>979</v>
      </c>
      <c r="AS17" s="185"/>
      <c r="AT17" s="188"/>
      <c r="AU17" s="188"/>
      <c r="AV17" s="188"/>
      <c r="AW17" s="188"/>
      <c r="AX17" s="188"/>
      <c r="AY17" s="178"/>
      <c r="AZ17" s="178"/>
      <c r="BA17" s="178"/>
      <c r="BB17" s="180">
        <v>0</v>
      </c>
      <c r="BC17" s="185"/>
      <c r="BD17" s="188"/>
      <c r="BE17" s="188"/>
      <c r="BF17" s="188"/>
      <c r="BG17" s="188"/>
      <c r="BH17" s="188"/>
      <c r="BI17" s="178"/>
      <c r="BJ17" s="178"/>
      <c r="BK17" s="178"/>
      <c r="BL17" s="180">
        <v>0</v>
      </c>
      <c r="BM17" s="185"/>
      <c r="BN17" s="188"/>
      <c r="BO17" s="188"/>
      <c r="BP17" s="188"/>
      <c r="BQ17" s="188"/>
      <c r="BR17" s="188"/>
      <c r="BS17" s="178"/>
      <c r="BT17" s="178"/>
      <c r="BU17" s="178"/>
      <c r="BV17" s="180">
        <v>0</v>
      </c>
      <c r="BW17" s="185"/>
      <c r="BX17" s="188"/>
      <c r="BY17" s="188"/>
      <c r="BZ17" s="188"/>
      <c r="CA17" s="188"/>
      <c r="CB17" s="188"/>
      <c r="CC17" s="178"/>
      <c r="CD17" s="178"/>
      <c r="CE17" s="178"/>
      <c r="CF17" s="180">
        <v>0</v>
      </c>
      <c r="CG17" s="185"/>
      <c r="CH17" s="188"/>
      <c r="CI17" s="188"/>
      <c r="CJ17" s="188"/>
      <c r="CK17" s="188"/>
      <c r="CL17" s="188"/>
      <c r="CM17" s="178"/>
      <c r="CN17" s="178"/>
      <c r="CO17" s="178"/>
      <c r="CP17" s="180">
        <v>0</v>
      </c>
      <c r="CQ17" s="185"/>
      <c r="CR17" s="188"/>
      <c r="CS17" s="188"/>
      <c r="CT17" s="188"/>
      <c r="CU17" s="188"/>
      <c r="CV17" s="188"/>
      <c r="CW17" s="178"/>
      <c r="CX17" s="178"/>
      <c r="CY17" s="178"/>
      <c r="CZ17" s="180">
        <v>0</v>
      </c>
      <c r="DA17" s="185"/>
      <c r="DB17" s="188"/>
      <c r="DC17" s="188"/>
      <c r="DD17" s="188"/>
      <c r="DE17" s="188"/>
      <c r="DF17" s="188"/>
      <c r="DG17" s="178"/>
      <c r="DH17" s="178"/>
      <c r="DI17" s="178"/>
      <c r="DJ17" s="180">
        <v>0</v>
      </c>
      <c r="DK17" s="185"/>
      <c r="DL17" s="188"/>
      <c r="DM17" s="188"/>
      <c r="DN17" s="188"/>
      <c r="DO17" s="188"/>
      <c r="DP17" s="188"/>
      <c r="DQ17" s="178"/>
      <c r="DR17" s="178"/>
      <c r="DS17" s="178"/>
      <c r="DT17" s="180">
        <v>0</v>
      </c>
      <c r="DU17" s="185"/>
      <c r="DV17" s="188"/>
      <c r="DW17" s="188"/>
      <c r="DX17" s="188"/>
      <c r="DY17" s="188"/>
      <c r="DZ17" s="188"/>
      <c r="EA17" s="178"/>
      <c r="EB17" s="178"/>
      <c r="EC17" s="178"/>
      <c r="ED17" s="180">
        <v>0</v>
      </c>
      <c r="EE17" s="186"/>
      <c r="EF17" s="187"/>
      <c r="EG17" s="187"/>
      <c r="EH17" s="187"/>
      <c r="EI17" s="187"/>
      <c r="EJ17" s="187"/>
      <c r="EK17" s="178"/>
      <c r="EL17" s="178"/>
      <c r="EM17" s="178"/>
      <c r="EN17" s="180">
        <v>0</v>
      </c>
      <c r="EO17" s="186"/>
      <c r="EP17" s="187"/>
      <c r="EQ17" s="187"/>
      <c r="ER17" s="187"/>
      <c r="ES17" s="187"/>
      <c r="ET17" s="187"/>
      <c r="EU17" s="178"/>
      <c r="EV17" s="178"/>
      <c r="EW17" s="178"/>
      <c r="EX17" s="180">
        <v>0</v>
      </c>
    </row>
    <row r="18" spans="1:154" x14ac:dyDescent="0.2">
      <c r="A18" s="164"/>
      <c r="B18" s="165">
        <v>15</v>
      </c>
      <c r="C18" s="184"/>
      <c r="D18" s="167" t="s">
        <v>68</v>
      </c>
      <c r="E18" s="167" t="s">
        <v>20</v>
      </c>
      <c r="F18" s="141">
        <v>167</v>
      </c>
      <c r="G18" s="169">
        <v>6</v>
      </c>
      <c r="H18" s="170">
        <v>1002</v>
      </c>
      <c r="I18" s="171">
        <v>1</v>
      </c>
      <c r="J18" s="172">
        <v>218</v>
      </c>
      <c r="K18" s="173">
        <v>83.333333333333343</v>
      </c>
      <c r="L18" s="174">
        <v>5</v>
      </c>
      <c r="M18" s="175">
        <v>0</v>
      </c>
      <c r="N18" s="175">
        <v>1</v>
      </c>
      <c r="O18" s="185"/>
      <c r="P18" s="188"/>
      <c r="Q18" s="188"/>
      <c r="R18" s="188"/>
      <c r="S18" s="188"/>
      <c r="T18" s="188"/>
      <c r="U18" s="178"/>
      <c r="V18" s="179"/>
      <c r="W18" s="179"/>
      <c r="X18" s="180">
        <v>0</v>
      </c>
      <c r="Y18" s="185">
        <v>131</v>
      </c>
      <c r="Z18" s="188">
        <v>218</v>
      </c>
      <c r="AA18" s="188">
        <v>146</v>
      </c>
      <c r="AB18" s="188">
        <v>174</v>
      </c>
      <c r="AC18" s="188">
        <v>164</v>
      </c>
      <c r="AD18" s="188">
        <v>169</v>
      </c>
      <c r="AE18" s="178">
        <v>5</v>
      </c>
      <c r="AF18" s="179"/>
      <c r="AG18" s="179">
        <v>1</v>
      </c>
      <c r="AH18" s="180">
        <v>1002</v>
      </c>
      <c r="AI18" s="185"/>
      <c r="AJ18" s="188"/>
      <c r="AK18" s="188"/>
      <c r="AL18" s="188"/>
      <c r="AM18" s="188"/>
      <c r="AN18" s="188"/>
      <c r="AO18" s="178"/>
      <c r="AP18" s="178"/>
      <c r="AQ18" s="178"/>
      <c r="AR18" s="180">
        <v>0</v>
      </c>
      <c r="AS18" s="185"/>
      <c r="AT18" s="188"/>
      <c r="AU18" s="188"/>
      <c r="AV18" s="188"/>
      <c r="AW18" s="188"/>
      <c r="AX18" s="188"/>
      <c r="AY18" s="178"/>
      <c r="AZ18" s="179"/>
      <c r="BA18" s="179"/>
      <c r="BB18" s="180">
        <v>0</v>
      </c>
      <c r="BC18" s="185"/>
      <c r="BD18" s="188"/>
      <c r="BE18" s="188"/>
      <c r="BF18" s="188"/>
      <c r="BG18" s="188"/>
      <c r="BH18" s="188"/>
      <c r="BI18" s="178"/>
      <c r="BJ18" s="179"/>
      <c r="BK18" s="179"/>
      <c r="BL18" s="180">
        <v>0</v>
      </c>
      <c r="BM18" s="185"/>
      <c r="BN18" s="188"/>
      <c r="BO18" s="188"/>
      <c r="BP18" s="188"/>
      <c r="BQ18" s="188"/>
      <c r="BR18" s="188"/>
      <c r="BS18" s="178"/>
      <c r="BT18" s="179"/>
      <c r="BU18" s="179"/>
      <c r="BV18" s="180">
        <v>0</v>
      </c>
      <c r="BW18" s="185"/>
      <c r="BX18" s="188"/>
      <c r="BY18" s="188"/>
      <c r="BZ18" s="188"/>
      <c r="CA18" s="188"/>
      <c r="CB18" s="188"/>
      <c r="CC18" s="178"/>
      <c r="CD18" s="179"/>
      <c r="CE18" s="179"/>
      <c r="CF18" s="180">
        <v>0</v>
      </c>
      <c r="CG18" s="185"/>
      <c r="CH18" s="188"/>
      <c r="CI18" s="188"/>
      <c r="CJ18" s="188"/>
      <c r="CK18" s="188"/>
      <c r="CL18" s="188"/>
      <c r="CM18" s="178"/>
      <c r="CN18" s="179"/>
      <c r="CO18" s="179"/>
      <c r="CP18" s="180">
        <v>0</v>
      </c>
      <c r="CQ18" s="185"/>
      <c r="CR18" s="188"/>
      <c r="CS18" s="188"/>
      <c r="CT18" s="188"/>
      <c r="CU18" s="188"/>
      <c r="CV18" s="188"/>
      <c r="CW18" s="178"/>
      <c r="CX18" s="179"/>
      <c r="CY18" s="179"/>
      <c r="CZ18" s="180">
        <v>0</v>
      </c>
      <c r="DA18" s="185"/>
      <c r="DB18" s="188"/>
      <c r="DC18" s="188"/>
      <c r="DD18" s="188"/>
      <c r="DE18" s="188"/>
      <c r="DF18" s="188"/>
      <c r="DG18" s="178"/>
      <c r="DH18" s="179"/>
      <c r="DI18" s="179"/>
      <c r="DJ18" s="180">
        <v>0</v>
      </c>
      <c r="DK18" s="185"/>
      <c r="DL18" s="188"/>
      <c r="DM18" s="188"/>
      <c r="DN18" s="188"/>
      <c r="DO18" s="188"/>
      <c r="DP18" s="188"/>
      <c r="DQ18" s="178"/>
      <c r="DR18" s="179"/>
      <c r="DS18" s="179"/>
      <c r="DT18" s="180">
        <v>0</v>
      </c>
      <c r="DU18" s="185"/>
      <c r="DV18" s="188"/>
      <c r="DW18" s="188"/>
      <c r="DX18" s="188"/>
      <c r="DY18" s="188"/>
      <c r="DZ18" s="188"/>
      <c r="EA18" s="178"/>
      <c r="EB18" s="179"/>
      <c r="EC18" s="179"/>
      <c r="ED18" s="180">
        <v>0</v>
      </c>
      <c r="EE18" s="186"/>
      <c r="EF18" s="187"/>
      <c r="EG18" s="187"/>
      <c r="EH18" s="187"/>
      <c r="EI18" s="187"/>
      <c r="EJ18" s="187"/>
      <c r="EK18" s="178"/>
      <c r="EL18" s="179"/>
      <c r="EM18" s="179"/>
      <c r="EN18" s="180">
        <v>0</v>
      </c>
      <c r="EO18" s="186"/>
      <c r="EP18" s="187"/>
      <c r="EQ18" s="187"/>
      <c r="ER18" s="187"/>
      <c r="ES18" s="187"/>
      <c r="ET18" s="187"/>
      <c r="EU18" s="178"/>
      <c r="EV18" s="179"/>
      <c r="EW18" s="179"/>
      <c r="EX18" s="180">
        <v>0</v>
      </c>
    </row>
    <row r="19" spans="1:154" x14ac:dyDescent="0.2">
      <c r="A19" s="164"/>
      <c r="B19" s="165">
        <v>16</v>
      </c>
      <c r="C19" s="184"/>
      <c r="D19" s="167" t="s">
        <v>51</v>
      </c>
      <c r="E19" s="167" t="s">
        <v>21</v>
      </c>
      <c r="F19" s="141">
        <v>165.88888888888889</v>
      </c>
      <c r="G19" s="169">
        <v>18</v>
      </c>
      <c r="H19" s="170">
        <v>2986</v>
      </c>
      <c r="I19" s="171">
        <v>3</v>
      </c>
      <c r="J19" s="172">
        <v>202</v>
      </c>
      <c r="K19" s="173">
        <v>61.111111111111114</v>
      </c>
      <c r="L19" s="174">
        <v>11</v>
      </c>
      <c r="M19" s="175">
        <v>0</v>
      </c>
      <c r="N19" s="175">
        <v>7</v>
      </c>
      <c r="O19" s="185">
        <v>172</v>
      </c>
      <c r="P19" s="188">
        <v>182</v>
      </c>
      <c r="Q19" s="188">
        <v>128</v>
      </c>
      <c r="R19" s="188">
        <v>177</v>
      </c>
      <c r="S19" s="188">
        <v>115</v>
      </c>
      <c r="T19" s="188">
        <v>192</v>
      </c>
      <c r="U19" s="178">
        <v>4</v>
      </c>
      <c r="V19" s="178"/>
      <c r="W19" s="178">
        <v>2</v>
      </c>
      <c r="X19" s="180">
        <v>966</v>
      </c>
      <c r="Y19" s="185">
        <v>201</v>
      </c>
      <c r="Z19" s="188">
        <v>201</v>
      </c>
      <c r="AA19" s="188">
        <v>154</v>
      </c>
      <c r="AB19" s="188">
        <v>145</v>
      </c>
      <c r="AC19" s="188">
        <v>121</v>
      </c>
      <c r="AD19" s="188">
        <v>168</v>
      </c>
      <c r="AE19" s="178">
        <v>4</v>
      </c>
      <c r="AF19" s="178"/>
      <c r="AG19" s="178">
        <v>2</v>
      </c>
      <c r="AH19" s="180">
        <v>990</v>
      </c>
      <c r="AI19" s="185">
        <v>177</v>
      </c>
      <c r="AJ19" s="188">
        <v>140</v>
      </c>
      <c r="AK19" s="188">
        <v>202</v>
      </c>
      <c r="AL19" s="188">
        <v>195</v>
      </c>
      <c r="AM19" s="188">
        <v>132</v>
      </c>
      <c r="AN19" s="188">
        <v>184</v>
      </c>
      <c r="AO19" s="178">
        <v>3</v>
      </c>
      <c r="AP19" s="178"/>
      <c r="AQ19" s="178">
        <v>3</v>
      </c>
      <c r="AR19" s="180">
        <v>1030</v>
      </c>
      <c r="AS19" s="185"/>
      <c r="AT19" s="188"/>
      <c r="AU19" s="188"/>
      <c r="AV19" s="188"/>
      <c r="AW19" s="188"/>
      <c r="AX19" s="188"/>
      <c r="AY19" s="178"/>
      <c r="AZ19" s="178"/>
      <c r="BA19" s="178"/>
      <c r="BB19" s="180">
        <v>0</v>
      </c>
      <c r="BC19" s="185"/>
      <c r="BD19" s="188"/>
      <c r="BE19" s="188"/>
      <c r="BF19" s="188"/>
      <c r="BG19" s="188"/>
      <c r="BH19" s="188"/>
      <c r="BI19" s="178"/>
      <c r="BJ19" s="178"/>
      <c r="BK19" s="178"/>
      <c r="BL19" s="180">
        <v>0</v>
      </c>
      <c r="BM19" s="185"/>
      <c r="BN19" s="188"/>
      <c r="BO19" s="188"/>
      <c r="BP19" s="188"/>
      <c r="BQ19" s="188"/>
      <c r="BR19" s="188"/>
      <c r="BS19" s="178"/>
      <c r="BT19" s="178"/>
      <c r="BU19" s="178"/>
      <c r="BV19" s="180">
        <v>0</v>
      </c>
      <c r="BW19" s="185"/>
      <c r="BX19" s="188"/>
      <c r="BY19" s="188"/>
      <c r="BZ19" s="188"/>
      <c r="CA19" s="188"/>
      <c r="CB19" s="188"/>
      <c r="CC19" s="178"/>
      <c r="CD19" s="178"/>
      <c r="CE19" s="178"/>
      <c r="CF19" s="180">
        <v>0</v>
      </c>
      <c r="CG19" s="185"/>
      <c r="CH19" s="188"/>
      <c r="CI19" s="188"/>
      <c r="CJ19" s="188"/>
      <c r="CK19" s="188"/>
      <c r="CL19" s="188"/>
      <c r="CM19" s="178"/>
      <c r="CN19" s="178"/>
      <c r="CO19" s="178"/>
      <c r="CP19" s="180">
        <v>0</v>
      </c>
      <c r="CQ19" s="185"/>
      <c r="CR19" s="188"/>
      <c r="CS19" s="188"/>
      <c r="CT19" s="188"/>
      <c r="CU19" s="188"/>
      <c r="CV19" s="188"/>
      <c r="CW19" s="178"/>
      <c r="CX19" s="178"/>
      <c r="CY19" s="178"/>
      <c r="CZ19" s="180">
        <v>0</v>
      </c>
      <c r="DA19" s="185"/>
      <c r="DB19" s="188"/>
      <c r="DC19" s="188"/>
      <c r="DD19" s="188"/>
      <c r="DE19" s="188"/>
      <c r="DF19" s="188"/>
      <c r="DG19" s="178"/>
      <c r="DH19" s="178"/>
      <c r="DI19" s="178"/>
      <c r="DJ19" s="180">
        <v>0</v>
      </c>
      <c r="DK19" s="185"/>
      <c r="DL19" s="188"/>
      <c r="DM19" s="188"/>
      <c r="DN19" s="188"/>
      <c r="DO19" s="188"/>
      <c r="DP19" s="188"/>
      <c r="DQ19" s="178"/>
      <c r="DR19" s="178"/>
      <c r="DS19" s="178"/>
      <c r="DT19" s="180">
        <v>0</v>
      </c>
      <c r="DU19" s="185"/>
      <c r="DV19" s="188"/>
      <c r="DW19" s="188"/>
      <c r="DX19" s="188"/>
      <c r="DY19" s="188"/>
      <c r="DZ19" s="188"/>
      <c r="EA19" s="178"/>
      <c r="EB19" s="178"/>
      <c r="EC19" s="178"/>
      <c r="ED19" s="180">
        <v>0</v>
      </c>
      <c r="EE19" s="186"/>
      <c r="EF19" s="187"/>
      <c r="EG19" s="187"/>
      <c r="EH19" s="187"/>
      <c r="EI19" s="187"/>
      <c r="EJ19" s="187"/>
      <c r="EK19" s="178"/>
      <c r="EL19" s="178"/>
      <c r="EM19" s="178"/>
      <c r="EN19" s="180">
        <v>0</v>
      </c>
      <c r="EO19" s="186"/>
      <c r="EP19" s="187"/>
      <c r="EQ19" s="187"/>
      <c r="ER19" s="187"/>
      <c r="ES19" s="187"/>
      <c r="ET19" s="187"/>
      <c r="EU19" s="178"/>
      <c r="EV19" s="178"/>
      <c r="EW19" s="178"/>
      <c r="EX19" s="180">
        <v>0</v>
      </c>
    </row>
    <row r="20" spans="1:154" x14ac:dyDescent="0.2">
      <c r="A20" s="164"/>
      <c r="B20" s="165">
        <v>17</v>
      </c>
      <c r="C20" s="184"/>
      <c r="D20" s="167" t="s">
        <v>69</v>
      </c>
      <c r="E20" s="167" t="s">
        <v>22</v>
      </c>
      <c r="F20" s="141">
        <v>160.16666666666666</v>
      </c>
      <c r="G20" s="169">
        <v>6</v>
      </c>
      <c r="H20" s="170">
        <v>961</v>
      </c>
      <c r="I20" s="171">
        <v>0</v>
      </c>
      <c r="J20" s="172">
        <v>188</v>
      </c>
      <c r="K20" s="173">
        <v>16.666666666666664</v>
      </c>
      <c r="L20" s="174">
        <v>1</v>
      </c>
      <c r="M20" s="175">
        <v>1</v>
      </c>
      <c r="N20" s="175">
        <v>4</v>
      </c>
      <c r="O20" s="176"/>
      <c r="P20" s="176"/>
      <c r="Q20" s="176"/>
      <c r="R20" s="176"/>
      <c r="S20" s="176"/>
      <c r="T20" s="176"/>
      <c r="U20" s="178"/>
      <c r="V20" s="178"/>
      <c r="W20" s="178"/>
      <c r="X20" s="180">
        <v>0</v>
      </c>
      <c r="Y20" s="176">
        <v>164</v>
      </c>
      <c r="Z20" s="176">
        <v>188</v>
      </c>
      <c r="AA20" s="176">
        <v>115</v>
      </c>
      <c r="AB20" s="176">
        <v>177</v>
      </c>
      <c r="AC20" s="176">
        <v>164</v>
      </c>
      <c r="AD20" s="176">
        <v>153</v>
      </c>
      <c r="AE20" s="178">
        <v>1</v>
      </c>
      <c r="AF20" s="178">
        <v>1</v>
      </c>
      <c r="AG20" s="178">
        <v>4</v>
      </c>
      <c r="AH20" s="180">
        <v>961</v>
      </c>
      <c r="AI20" s="176"/>
      <c r="AJ20" s="176"/>
      <c r="AK20" s="176"/>
      <c r="AL20" s="176"/>
      <c r="AM20" s="176"/>
      <c r="AN20" s="176"/>
      <c r="AO20" s="178"/>
      <c r="AP20" s="178"/>
      <c r="AQ20" s="178"/>
      <c r="AR20" s="180">
        <v>0</v>
      </c>
      <c r="AS20" s="176"/>
      <c r="AT20" s="176"/>
      <c r="AU20" s="176"/>
      <c r="AV20" s="176"/>
      <c r="AW20" s="176"/>
      <c r="AX20" s="176"/>
      <c r="AY20" s="178"/>
      <c r="AZ20" s="178"/>
      <c r="BA20" s="178"/>
      <c r="BB20" s="180">
        <v>0</v>
      </c>
      <c r="BC20" s="176"/>
      <c r="BD20" s="176"/>
      <c r="BE20" s="176"/>
      <c r="BF20" s="176"/>
      <c r="BG20" s="176"/>
      <c r="BH20" s="176"/>
      <c r="BI20" s="178"/>
      <c r="BJ20" s="178"/>
      <c r="BK20" s="178"/>
      <c r="BL20" s="180">
        <v>0</v>
      </c>
      <c r="BM20" s="176"/>
      <c r="BN20" s="176"/>
      <c r="BO20" s="176"/>
      <c r="BP20" s="176"/>
      <c r="BQ20" s="176"/>
      <c r="BR20" s="176"/>
      <c r="BS20" s="178"/>
      <c r="BT20" s="178"/>
      <c r="BU20" s="178"/>
      <c r="BV20" s="180">
        <v>0</v>
      </c>
      <c r="BW20" s="176"/>
      <c r="BX20" s="176"/>
      <c r="BY20" s="176"/>
      <c r="BZ20" s="176"/>
      <c r="CA20" s="176"/>
      <c r="CB20" s="176"/>
      <c r="CC20" s="178"/>
      <c r="CD20" s="178"/>
      <c r="CE20" s="178"/>
      <c r="CF20" s="180">
        <v>0</v>
      </c>
      <c r="CG20" s="176"/>
      <c r="CH20" s="176"/>
      <c r="CI20" s="176"/>
      <c r="CJ20" s="176"/>
      <c r="CK20" s="176"/>
      <c r="CL20" s="176"/>
      <c r="CM20" s="178"/>
      <c r="CN20" s="178"/>
      <c r="CO20" s="178"/>
      <c r="CP20" s="180">
        <v>0</v>
      </c>
      <c r="CQ20" s="176"/>
      <c r="CR20" s="176"/>
      <c r="CS20" s="176"/>
      <c r="CT20" s="176"/>
      <c r="CU20" s="176"/>
      <c r="CV20" s="176"/>
      <c r="CW20" s="178"/>
      <c r="CX20" s="178"/>
      <c r="CY20" s="178"/>
      <c r="CZ20" s="180">
        <v>0</v>
      </c>
      <c r="DA20" s="176"/>
      <c r="DB20" s="176"/>
      <c r="DC20" s="176"/>
      <c r="DD20" s="176"/>
      <c r="DE20" s="176"/>
      <c r="DF20" s="176"/>
      <c r="DG20" s="178"/>
      <c r="DH20" s="178"/>
      <c r="DI20" s="178"/>
      <c r="DJ20" s="180">
        <v>0</v>
      </c>
      <c r="DK20" s="176"/>
      <c r="DL20" s="176"/>
      <c r="DM20" s="176"/>
      <c r="DN20" s="176"/>
      <c r="DO20" s="176"/>
      <c r="DP20" s="176"/>
      <c r="DQ20" s="178"/>
      <c r="DR20" s="178"/>
      <c r="DS20" s="178"/>
      <c r="DT20" s="180">
        <v>0</v>
      </c>
      <c r="DU20" s="176"/>
      <c r="DV20" s="176"/>
      <c r="DW20" s="176"/>
      <c r="DX20" s="176"/>
      <c r="DY20" s="176"/>
      <c r="DZ20" s="176"/>
      <c r="EA20" s="178"/>
      <c r="EB20" s="178"/>
      <c r="EC20" s="178"/>
      <c r="ED20" s="180">
        <v>0</v>
      </c>
      <c r="EE20" s="186"/>
      <c r="EF20" s="187"/>
      <c r="EG20" s="187"/>
      <c r="EH20" s="187"/>
      <c r="EI20" s="187"/>
      <c r="EJ20" s="187"/>
      <c r="EK20" s="178"/>
      <c r="EL20" s="178"/>
      <c r="EM20" s="178"/>
      <c r="EN20" s="180">
        <v>0</v>
      </c>
      <c r="EO20" s="186"/>
      <c r="EP20" s="187"/>
      <c r="EQ20" s="187"/>
      <c r="ER20" s="187"/>
      <c r="ES20" s="187"/>
      <c r="ET20" s="187"/>
      <c r="EU20" s="178"/>
      <c r="EV20" s="178"/>
      <c r="EW20" s="178"/>
      <c r="EX20" s="180">
        <v>0</v>
      </c>
    </row>
    <row r="21" spans="1:154" x14ac:dyDescent="0.2">
      <c r="A21" s="164"/>
      <c r="B21" s="165">
        <v>18</v>
      </c>
      <c r="C21" s="184"/>
      <c r="D21" s="167" t="s">
        <v>70</v>
      </c>
      <c r="E21" s="167" t="s">
        <v>20</v>
      </c>
      <c r="F21" s="141">
        <v>157.83333333333334</v>
      </c>
      <c r="G21" s="169">
        <v>6</v>
      </c>
      <c r="H21" s="170">
        <v>947</v>
      </c>
      <c r="I21" s="171">
        <v>0</v>
      </c>
      <c r="J21" s="172">
        <v>188</v>
      </c>
      <c r="K21" s="173">
        <v>66.666666666666657</v>
      </c>
      <c r="L21" s="174">
        <v>4</v>
      </c>
      <c r="M21" s="175">
        <v>0</v>
      </c>
      <c r="N21" s="175">
        <v>2</v>
      </c>
      <c r="O21" s="176">
        <v>163</v>
      </c>
      <c r="P21" s="176">
        <v>188</v>
      </c>
      <c r="Q21" s="176">
        <v>147</v>
      </c>
      <c r="R21" s="176">
        <v>147</v>
      </c>
      <c r="S21" s="176">
        <v>127</v>
      </c>
      <c r="T21" s="176">
        <v>175</v>
      </c>
      <c r="U21" s="178">
        <v>4</v>
      </c>
      <c r="V21" s="178"/>
      <c r="W21" s="178">
        <v>2</v>
      </c>
      <c r="X21" s="180">
        <v>947</v>
      </c>
      <c r="Y21" s="176"/>
      <c r="Z21" s="176"/>
      <c r="AA21" s="176"/>
      <c r="AB21" s="176"/>
      <c r="AC21" s="176"/>
      <c r="AD21" s="176"/>
      <c r="AE21" s="178"/>
      <c r="AF21" s="178"/>
      <c r="AG21" s="178"/>
      <c r="AH21" s="180">
        <v>0</v>
      </c>
      <c r="AI21" s="176"/>
      <c r="AJ21" s="176"/>
      <c r="AK21" s="176"/>
      <c r="AL21" s="176"/>
      <c r="AM21" s="176"/>
      <c r="AN21" s="176"/>
      <c r="AO21" s="178"/>
      <c r="AP21" s="178"/>
      <c r="AQ21" s="178"/>
      <c r="AR21" s="180">
        <v>0</v>
      </c>
      <c r="AS21" s="176"/>
      <c r="AT21" s="176"/>
      <c r="AU21" s="176"/>
      <c r="AV21" s="176"/>
      <c r="AW21" s="176"/>
      <c r="AX21" s="176"/>
      <c r="AY21" s="178"/>
      <c r="AZ21" s="178"/>
      <c r="BA21" s="178"/>
      <c r="BB21" s="180">
        <v>0</v>
      </c>
      <c r="BC21" s="176"/>
      <c r="BD21" s="176"/>
      <c r="BE21" s="176"/>
      <c r="BF21" s="176"/>
      <c r="BG21" s="176"/>
      <c r="BH21" s="176"/>
      <c r="BI21" s="178"/>
      <c r="BJ21" s="178"/>
      <c r="BK21" s="178"/>
      <c r="BL21" s="180">
        <v>0</v>
      </c>
      <c r="BM21" s="176"/>
      <c r="BN21" s="176"/>
      <c r="BO21" s="176"/>
      <c r="BP21" s="176"/>
      <c r="BQ21" s="176"/>
      <c r="BR21" s="176"/>
      <c r="BS21" s="178"/>
      <c r="BT21" s="178"/>
      <c r="BU21" s="178"/>
      <c r="BV21" s="180">
        <v>0</v>
      </c>
      <c r="BW21" s="176"/>
      <c r="BX21" s="176"/>
      <c r="BY21" s="176"/>
      <c r="BZ21" s="176"/>
      <c r="CA21" s="176"/>
      <c r="CB21" s="176"/>
      <c r="CC21" s="178"/>
      <c r="CD21" s="178"/>
      <c r="CE21" s="178"/>
      <c r="CF21" s="180">
        <v>0</v>
      </c>
      <c r="CG21" s="176"/>
      <c r="CH21" s="176"/>
      <c r="CI21" s="176"/>
      <c r="CJ21" s="176"/>
      <c r="CK21" s="176"/>
      <c r="CL21" s="176"/>
      <c r="CM21" s="178"/>
      <c r="CN21" s="178"/>
      <c r="CO21" s="178"/>
      <c r="CP21" s="180">
        <v>0</v>
      </c>
      <c r="CQ21" s="176"/>
      <c r="CR21" s="176"/>
      <c r="CS21" s="176"/>
      <c r="CT21" s="176"/>
      <c r="CU21" s="176"/>
      <c r="CV21" s="176"/>
      <c r="CW21" s="178"/>
      <c r="CX21" s="178"/>
      <c r="CY21" s="178"/>
      <c r="CZ21" s="180">
        <v>0</v>
      </c>
      <c r="DA21" s="176"/>
      <c r="DB21" s="176"/>
      <c r="DC21" s="176"/>
      <c r="DD21" s="176"/>
      <c r="DE21" s="176"/>
      <c r="DF21" s="176"/>
      <c r="DG21" s="178"/>
      <c r="DH21" s="178"/>
      <c r="DI21" s="178"/>
      <c r="DJ21" s="180">
        <v>0</v>
      </c>
      <c r="DK21" s="176"/>
      <c r="DL21" s="176"/>
      <c r="DM21" s="176"/>
      <c r="DN21" s="176"/>
      <c r="DO21" s="176"/>
      <c r="DP21" s="176"/>
      <c r="DQ21" s="178"/>
      <c r="DR21" s="178"/>
      <c r="DS21" s="178"/>
      <c r="DT21" s="180">
        <v>0</v>
      </c>
      <c r="DU21" s="176"/>
      <c r="DV21" s="176"/>
      <c r="DW21" s="176"/>
      <c r="DX21" s="176"/>
      <c r="DY21" s="176"/>
      <c r="DZ21" s="176"/>
      <c r="EA21" s="178"/>
      <c r="EB21" s="178"/>
      <c r="EC21" s="178"/>
      <c r="ED21" s="180">
        <v>0</v>
      </c>
      <c r="EE21" s="186"/>
      <c r="EF21" s="187"/>
      <c r="EG21" s="187"/>
      <c r="EH21" s="187"/>
      <c r="EI21" s="187"/>
      <c r="EJ21" s="187"/>
      <c r="EK21" s="178"/>
      <c r="EL21" s="179"/>
      <c r="EM21" s="179"/>
      <c r="EN21" s="180">
        <v>0</v>
      </c>
      <c r="EO21" s="186"/>
      <c r="EP21" s="187"/>
      <c r="EQ21" s="187"/>
      <c r="ER21" s="187"/>
      <c r="ES21" s="187"/>
      <c r="ET21" s="187"/>
      <c r="EU21" s="178"/>
      <c r="EV21" s="179"/>
      <c r="EW21" s="179"/>
      <c r="EX21" s="180">
        <v>0</v>
      </c>
    </row>
    <row r="22" spans="1:154" x14ac:dyDescent="0.2">
      <c r="A22" s="164"/>
      <c r="B22" s="165">
        <v>19</v>
      </c>
      <c r="C22" s="184"/>
      <c r="D22" s="167" t="s">
        <v>71</v>
      </c>
      <c r="E22" s="167" t="s">
        <v>20</v>
      </c>
      <c r="F22" s="141">
        <v>152.08333333333334</v>
      </c>
      <c r="G22" s="169">
        <v>12</v>
      </c>
      <c r="H22" s="170">
        <v>1825</v>
      </c>
      <c r="I22" s="171">
        <v>0</v>
      </c>
      <c r="J22" s="172">
        <v>173</v>
      </c>
      <c r="K22" s="173">
        <v>0</v>
      </c>
      <c r="L22" s="174">
        <v>0</v>
      </c>
      <c r="M22" s="175">
        <v>0</v>
      </c>
      <c r="N22" s="175">
        <v>12</v>
      </c>
      <c r="O22" s="176">
        <v>139</v>
      </c>
      <c r="P22" s="176">
        <v>173</v>
      </c>
      <c r="Q22" s="176">
        <v>149</v>
      </c>
      <c r="R22" s="176">
        <v>152</v>
      </c>
      <c r="S22" s="176">
        <v>137</v>
      </c>
      <c r="T22" s="176">
        <v>161</v>
      </c>
      <c r="U22" s="178">
        <v>0</v>
      </c>
      <c r="V22" s="178"/>
      <c r="W22" s="178">
        <v>6</v>
      </c>
      <c r="X22" s="180">
        <v>911</v>
      </c>
      <c r="Y22" s="176">
        <v>146</v>
      </c>
      <c r="Z22" s="176">
        <v>153</v>
      </c>
      <c r="AA22" s="176">
        <v>143</v>
      </c>
      <c r="AB22" s="176">
        <v>163</v>
      </c>
      <c r="AC22" s="176">
        <v>172</v>
      </c>
      <c r="AD22" s="176">
        <v>137</v>
      </c>
      <c r="AE22" s="178">
        <v>0</v>
      </c>
      <c r="AF22" s="178"/>
      <c r="AG22" s="178">
        <v>6</v>
      </c>
      <c r="AH22" s="180">
        <v>914</v>
      </c>
      <c r="AI22" s="176"/>
      <c r="AJ22" s="176"/>
      <c r="AK22" s="176"/>
      <c r="AL22" s="176"/>
      <c r="AM22" s="176"/>
      <c r="AN22" s="176"/>
      <c r="AO22" s="178"/>
      <c r="AP22" s="178"/>
      <c r="AQ22" s="178"/>
      <c r="AR22" s="180">
        <v>0</v>
      </c>
      <c r="AS22" s="176"/>
      <c r="AT22" s="176"/>
      <c r="AU22" s="176"/>
      <c r="AV22" s="176"/>
      <c r="AW22" s="176"/>
      <c r="AX22" s="176"/>
      <c r="AY22" s="178"/>
      <c r="AZ22" s="178"/>
      <c r="BA22" s="178"/>
      <c r="BB22" s="180">
        <v>0</v>
      </c>
      <c r="BC22" s="176"/>
      <c r="BD22" s="176"/>
      <c r="BE22" s="176"/>
      <c r="BF22" s="176"/>
      <c r="BG22" s="176"/>
      <c r="BH22" s="176"/>
      <c r="BI22" s="178"/>
      <c r="BJ22" s="178"/>
      <c r="BK22" s="178"/>
      <c r="BL22" s="180">
        <v>0</v>
      </c>
      <c r="BM22" s="176"/>
      <c r="BN22" s="176"/>
      <c r="BO22" s="176"/>
      <c r="BP22" s="176"/>
      <c r="BQ22" s="176"/>
      <c r="BR22" s="176"/>
      <c r="BS22" s="178"/>
      <c r="BT22" s="178"/>
      <c r="BU22" s="178"/>
      <c r="BV22" s="180">
        <v>0</v>
      </c>
      <c r="BW22" s="176"/>
      <c r="BX22" s="176"/>
      <c r="BY22" s="176"/>
      <c r="BZ22" s="176"/>
      <c r="CA22" s="176"/>
      <c r="CB22" s="176"/>
      <c r="CC22" s="178"/>
      <c r="CD22" s="178"/>
      <c r="CE22" s="178"/>
      <c r="CF22" s="180">
        <v>0</v>
      </c>
      <c r="CG22" s="176"/>
      <c r="CH22" s="176"/>
      <c r="CI22" s="176"/>
      <c r="CJ22" s="176"/>
      <c r="CK22" s="176"/>
      <c r="CL22" s="176"/>
      <c r="CM22" s="178"/>
      <c r="CN22" s="178"/>
      <c r="CO22" s="178"/>
      <c r="CP22" s="180">
        <v>0</v>
      </c>
      <c r="CQ22" s="176"/>
      <c r="CR22" s="176"/>
      <c r="CS22" s="176"/>
      <c r="CT22" s="176"/>
      <c r="CU22" s="176"/>
      <c r="CV22" s="176"/>
      <c r="CW22" s="178"/>
      <c r="CX22" s="178"/>
      <c r="CY22" s="178"/>
      <c r="CZ22" s="180">
        <v>0</v>
      </c>
      <c r="DA22" s="176"/>
      <c r="DB22" s="176"/>
      <c r="DC22" s="176"/>
      <c r="DD22" s="176"/>
      <c r="DE22" s="176"/>
      <c r="DF22" s="176"/>
      <c r="DG22" s="178"/>
      <c r="DH22" s="178"/>
      <c r="DI22" s="178"/>
      <c r="DJ22" s="180">
        <v>0</v>
      </c>
      <c r="DK22" s="176"/>
      <c r="DL22" s="176"/>
      <c r="DM22" s="176"/>
      <c r="DN22" s="176"/>
      <c r="DO22" s="176"/>
      <c r="DP22" s="176"/>
      <c r="DQ22" s="178"/>
      <c r="DR22" s="178"/>
      <c r="DS22" s="178"/>
      <c r="DT22" s="180">
        <v>0</v>
      </c>
      <c r="DU22" s="176"/>
      <c r="DV22" s="176"/>
      <c r="DW22" s="176"/>
      <c r="DX22" s="176"/>
      <c r="DY22" s="176"/>
      <c r="DZ22" s="176"/>
      <c r="EA22" s="178"/>
      <c r="EB22" s="178"/>
      <c r="EC22" s="178"/>
      <c r="ED22" s="180">
        <v>0</v>
      </c>
      <c r="EE22" s="186"/>
      <c r="EF22" s="187"/>
      <c r="EG22" s="187"/>
      <c r="EH22" s="187"/>
      <c r="EI22" s="187"/>
      <c r="EJ22" s="187"/>
      <c r="EK22" s="178"/>
      <c r="EL22" s="178"/>
      <c r="EM22" s="178"/>
      <c r="EN22" s="180">
        <v>0</v>
      </c>
      <c r="EO22" s="186"/>
      <c r="EP22" s="187"/>
      <c r="EQ22" s="187"/>
      <c r="ER22" s="187"/>
      <c r="ES22" s="187"/>
      <c r="ET22" s="187"/>
      <c r="EU22" s="178"/>
      <c r="EV22" s="178"/>
      <c r="EW22" s="178"/>
      <c r="EX22" s="180">
        <v>0</v>
      </c>
    </row>
    <row r="23" spans="1:154" x14ac:dyDescent="0.2">
      <c r="A23" s="164"/>
      <c r="B23" s="165">
        <v>20</v>
      </c>
      <c r="C23" s="184"/>
      <c r="D23" s="167" t="s">
        <v>72</v>
      </c>
      <c r="E23" s="167" t="s">
        <v>20</v>
      </c>
      <c r="F23" s="141">
        <v>146.83333333333334</v>
      </c>
      <c r="G23" s="169">
        <v>12</v>
      </c>
      <c r="H23" s="170">
        <v>1762</v>
      </c>
      <c r="I23" s="171">
        <v>0</v>
      </c>
      <c r="J23" s="172">
        <v>185</v>
      </c>
      <c r="K23" s="173">
        <v>41.666666666666671</v>
      </c>
      <c r="L23" s="174">
        <v>5</v>
      </c>
      <c r="M23" s="175">
        <v>0</v>
      </c>
      <c r="N23" s="175">
        <v>7</v>
      </c>
      <c r="O23" s="185">
        <v>111</v>
      </c>
      <c r="P23" s="188">
        <v>98</v>
      </c>
      <c r="Q23" s="188">
        <v>118</v>
      </c>
      <c r="R23" s="188">
        <v>158</v>
      </c>
      <c r="S23" s="188">
        <v>145</v>
      </c>
      <c r="T23" s="188">
        <v>127</v>
      </c>
      <c r="U23" s="178">
        <v>2</v>
      </c>
      <c r="V23" s="178"/>
      <c r="W23" s="178">
        <v>4</v>
      </c>
      <c r="X23" s="180">
        <v>757</v>
      </c>
      <c r="Y23" s="185">
        <v>178</v>
      </c>
      <c r="Z23" s="188">
        <v>181</v>
      </c>
      <c r="AA23" s="188">
        <v>185</v>
      </c>
      <c r="AB23" s="188">
        <v>138</v>
      </c>
      <c r="AC23" s="188">
        <v>155</v>
      </c>
      <c r="AD23" s="188">
        <v>168</v>
      </c>
      <c r="AE23" s="178">
        <v>3</v>
      </c>
      <c r="AF23" s="178"/>
      <c r="AG23" s="178">
        <v>3</v>
      </c>
      <c r="AH23" s="180">
        <v>1005</v>
      </c>
      <c r="AI23" s="185"/>
      <c r="AJ23" s="188"/>
      <c r="AK23" s="188"/>
      <c r="AL23" s="188"/>
      <c r="AM23" s="188"/>
      <c r="AN23" s="188"/>
      <c r="AO23" s="178"/>
      <c r="AP23" s="178"/>
      <c r="AQ23" s="178"/>
      <c r="AR23" s="180">
        <v>0</v>
      </c>
      <c r="AS23" s="185"/>
      <c r="AT23" s="188"/>
      <c r="AU23" s="188"/>
      <c r="AV23" s="188"/>
      <c r="AW23" s="188"/>
      <c r="AX23" s="188"/>
      <c r="AY23" s="178"/>
      <c r="AZ23" s="178"/>
      <c r="BA23" s="178"/>
      <c r="BB23" s="180">
        <v>0</v>
      </c>
      <c r="BC23" s="185"/>
      <c r="BD23" s="188"/>
      <c r="BE23" s="188"/>
      <c r="BF23" s="188"/>
      <c r="BG23" s="188"/>
      <c r="BH23" s="188"/>
      <c r="BI23" s="178"/>
      <c r="BJ23" s="178"/>
      <c r="BK23" s="178"/>
      <c r="BL23" s="180">
        <v>0</v>
      </c>
      <c r="BM23" s="185"/>
      <c r="BN23" s="188"/>
      <c r="BO23" s="188"/>
      <c r="BP23" s="188"/>
      <c r="BQ23" s="188"/>
      <c r="BR23" s="188"/>
      <c r="BS23" s="178"/>
      <c r="BT23" s="178"/>
      <c r="BU23" s="178"/>
      <c r="BV23" s="180">
        <v>0</v>
      </c>
      <c r="BW23" s="185"/>
      <c r="BX23" s="188"/>
      <c r="BY23" s="188"/>
      <c r="BZ23" s="188"/>
      <c r="CA23" s="188"/>
      <c r="CB23" s="188"/>
      <c r="CC23" s="178"/>
      <c r="CD23" s="178"/>
      <c r="CE23" s="178"/>
      <c r="CF23" s="180">
        <v>0</v>
      </c>
      <c r="CG23" s="185"/>
      <c r="CH23" s="188"/>
      <c r="CI23" s="188"/>
      <c r="CJ23" s="188"/>
      <c r="CK23" s="188"/>
      <c r="CL23" s="188"/>
      <c r="CM23" s="178"/>
      <c r="CN23" s="178"/>
      <c r="CO23" s="178"/>
      <c r="CP23" s="180">
        <v>0</v>
      </c>
      <c r="CQ23" s="185"/>
      <c r="CR23" s="188"/>
      <c r="CS23" s="188"/>
      <c r="CT23" s="188"/>
      <c r="CU23" s="188"/>
      <c r="CV23" s="188"/>
      <c r="CW23" s="178"/>
      <c r="CX23" s="178"/>
      <c r="CY23" s="178"/>
      <c r="CZ23" s="180">
        <v>0</v>
      </c>
      <c r="DA23" s="185"/>
      <c r="DB23" s="188"/>
      <c r="DC23" s="188"/>
      <c r="DD23" s="188"/>
      <c r="DE23" s="188"/>
      <c r="DF23" s="188"/>
      <c r="DG23" s="178"/>
      <c r="DH23" s="178"/>
      <c r="DI23" s="178"/>
      <c r="DJ23" s="180">
        <v>0</v>
      </c>
      <c r="DK23" s="185"/>
      <c r="DL23" s="188"/>
      <c r="DM23" s="188"/>
      <c r="DN23" s="188"/>
      <c r="DO23" s="188"/>
      <c r="DP23" s="188"/>
      <c r="DQ23" s="178"/>
      <c r="DR23" s="178"/>
      <c r="DS23" s="178"/>
      <c r="DT23" s="180">
        <v>0</v>
      </c>
      <c r="DU23" s="185"/>
      <c r="DV23" s="188"/>
      <c r="DW23" s="188"/>
      <c r="DX23" s="188"/>
      <c r="DY23" s="188"/>
      <c r="DZ23" s="188"/>
      <c r="EA23" s="178"/>
      <c r="EB23" s="178"/>
      <c r="EC23" s="178"/>
      <c r="ED23" s="180">
        <v>0</v>
      </c>
      <c r="EE23" s="186"/>
      <c r="EF23" s="187"/>
      <c r="EG23" s="187"/>
      <c r="EH23" s="187"/>
      <c r="EI23" s="187"/>
      <c r="EJ23" s="187"/>
      <c r="EK23" s="178"/>
      <c r="EL23" s="178"/>
      <c r="EM23" s="178"/>
      <c r="EN23" s="180">
        <v>0</v>
      </c>
      <c r="EO23" s="186"/>
      <c r="EP23" s="187"/>
      <c r="EQ23" s="187"/>
      <c r="ER23" s="187"/>
      <c r="ES23" s="187"/>
      <c r="ET23" s="187"/>
      <c r="EU23" s="178"/>
      <c r="EV23" s="178"/>
      <c r="EW23" s="178"/>
      <c r="EX23" s="180">
        <v>0</v>
      </c>
    </row>
    <row r="24" spans="1:154" x14ac:dyDescent="0.2">
      <c r="A24" s="164"/>
      <c r="B24" s="165">
        <v>21</v>
      </c>
      <c r="C24" s="184"/>
      <c r="D24" s="167">
        <v>4</v>
      </c>
      <c r="E24" s="167" t="s">
        <v>16</v>
      </c>
      <c r="F24" s="141">
        <v>0</v>
      </c>
      <c r="G24" s="169">
        <v>0</v>
      </c>
      <c r="H24" s="170">
        <v>0</v>
      </c>
      <c r="I24" s="171">
        <v>0</v>
      </c>
      <c r="J24" s="172">
        <v>0</v>
      </c>
      <c r="K24" s="173">
        <v>0</v>
      </c>
      <c r="L24" s="174">
        <v>0</v>
      </c>
      <c r="M24" s="175">
        <v>0</v>
      </c>
      <c r="N24" s="175">
        <v>0</v>
      </c>
      <c r="O24" s="185"/>
      <c r="P24" s="188"/>
      <c r="Q24" s="188"/>
      <c r="R24" s="188"/>
      <c r="S24" s="188"/>
      <c r="T24" s="188"/>
      <c r="U24" s="178"/>
      <c r="V24" s="178"/>
      <c r="W24" s="178"/>
      <c r="X24" s="180">
        <v>0</v>
      </c>
      <c r="Y24" s="185"/>
      <c r="Z24" s="188"/>
      <c r="AA24" s="188"/>
      <c r="AB24" s="188"/>
      <c r="AC24" s="188"/>
      <c r="AD24" s="188"/>
      <c r="AE24" s="178"/>
      <c r="AF24" s="178"/>
      <c r="AG24" s="178"/>
      <c r="AH24" s="180">
        <v>0</v>
      </c>
      <c r="AI24" s="185"/>
      <c r="AJ24" s="188"/>
      <c r="AK24" s="188"/>
      <c r="AL24" s="188"/>
      <c r="AM24" s="188"/>
      <c r="AN24" s="188"/>
      <c r="AO24" s="178"/>
      <c r="AP24" s="178"/>
      <c r="AQ24" s="178"/>
      <c r="AR24" s="180">
        <v>0</v>
      </c>
      <c r="AS24" s="185"/>
      <c r="AT24" s="188"/>
      <c r="AU24" s="188"/>
      <c r="AV24" s="188"/>
      <c r="AW24" s="188"/>
      <c r="AX24" s="188"/>
      <c r="AY24" s="178"/>
      <c r="AZ24" s="178"/>
      <c r="BA24" s="178"/>
      <c r="BB24" s="180">
        <v>0</v>
      </c>
      <c r="BC24" s="185"/>
      <c r="BD24" s="188"/>
      <c r="BE24" s="188"/>
      <c r="BF24" s="188"/>
      <c r="BG24" s="188"/>
      <c r="BH24" s="188"/>
      <c r="BI24" s="178"/>
      <c r="BJ24" s="178"/>
      <c r="BK24" s="178"/>
      <c r="BL24" s="180">
        <v>0</v>
      </c>
      <c r="BM24" s="185"/>
      <c r="BN24" s="188"/>
      <c r="BO24" s="188"/>
      <c r="BP24" s="188"/>
      <c r="BQ24" s="188"/>
      <c r="BR24" s="188"/>
      <c r="BS24" s="178"/>
      <c r="BT24" s="178"/>
      <c r="BU24" s="178"/>
      <c r="BV24" s="180">
        <v>0</v>
      </c>
      <c r="BW24" s="185"/>
      <c r="BX24" s="188"/>
      <c r="BY24" s="188"/>
      <c r="BZ24" s="188"/>
      <c r="CA24" s="188"/>
      <c r="CB24" s="188"/>
      <c r="CC24" s="178"/>
      <c r="CD24" s="178"/>
      <c r="CE24" s="178"/>
      <c r="CF24" s="180">
        <v>0</v>
      </c>
      <c r="CG24" s="185"/>
      <c r="CH24" s="188"/>
      <c r="CI24" s="188"/>
      <c r="CJ24" s="188"/>
      <c r="CK24" s="188"/>
      <c r="CL24" s="188"/>
      <c r="CM24" s="178"/>
      <c r="CN24" s="178"/>
      <c r="CO24" s="178"/>
      <c r="CP24" s="180">
        <v>0</v>
      </c>
      <c r="CQ24" s="185"/>
      <c r="CR24" s="188"/>
      <c r="CS24" s="188"/>
      <c r="CT24" s="188"/>
      <c r="CU24" s="188"/>
      <c r="CV24" s="188"/>
      <c r="CW24" s="178"/>
      <c r="CX24" s="178"/>
      <c r="CY24" s="178"/>
      <c r="CZ24" s="180">
        <v>0</v>
      </c>
      <c r="DA24" s="185"/>
      <c r="DB24" s="188"/>
      <c r="DC24" s="188"/>
      <c r="DD24" s="188"/>
      <c r="DE24" s="188"/>
      <c r="DF24" s="188"/>
      <c r="DG24" s="178"/>
      <c r="DH24" s="178"/>
      <c r="DI24" s="178"/>
      <c r="DJ24" s="180">
        <v>0</v>
      </c>
      <c r="DK24" s="185"/>
      <c r="DL24" s="188"/>
      <c r="DM24" s="188"/>
      <c r="DN24" s="188"/>
      <c r="DO24" s="188"/>
      <c r="DP24" s="188"/>
      <c r="DQ24" s="178"/>
      <c r="DR24" s="178"/>
      <c r="DS24" s="178"/>
      <c r="DT24" s="180">
        <v>0</v>
      </c>
      <c r="DU24" s="185"/>
      <c r="DV24" s="188"/>
      <c r="DW24" s="188"/>
      <c r="DX24" s="188"/>
      <c r="DY24" s="188"/>
      <c r="DZ24" s="188"/>
      <c r="EA24" s="178"/>
      <c r="EB24" s="178"/>
      <c r="EC24" s="178"/>
      <c r="ED24" s="180">
        <v>0</v>
      </c>
      <c r="EE24" s="186"/>
      <c r="EF24" s="187"/>
      <c r="EG24" s="187"/>
      <c r="EH24" s="187"/>
      <c r="EI24" s="187"/>
      <c r="EJ24" s="187"/>
      <c r="EK24" s="178"/>
      <c r="EL24" s="179"/>
      <c r="EM24" s="179"/>
      <c r="EN24" s="180">
        <v>0</v>
      </c>
      <c r="EO24" s="186"/>
      <c r="EP24" s="187"/>
      <c r="EQ24" s="187"/>
      <c r="ER24" s="187"/>
      <c r="ES24" s="187"/>
      <c r="ET24" s="187"/>
      <c r="EU24" s="178"/>
      <c r="EV24" s="179"/>
      <c r="EW24" s="179"/>
      <c r="EX24" s="180">
        <v>0</v>
      </c>
    </row>
    <row r="25" spans="1:154" x14ac:dyDescent="0.2">
      <c r="A25" s="164"/>
      <c r="B25" s="165">
        <v>21</v>
      </c>
      <c r="C25" s="184"/>
      <c r="D25" s="167" t="s">
        <v>73</v>
      </c>
      <c r="E25" s="167" t="s">
        <v>25</v>
      </c>
      <c r="F25" s="141">
        <v>0</v>
      </c>
      <c r="G25" s="169">
        <v>0</v>
      </c>
      <c r="H25" s="170">
        <v>0</v>
      </c>
      <c r="I25" s="171">
        <v>0</v>
      </c>
      <c r="J25" s="172">
        <v>0</v>
      </c>
      <c r="K25" s="173">
        <v>0</v>
      </c>
      <c r="L25" s="174">
        <v>0</v>
      </c>
      <c r="M25" s="175">
        <v>0</v>
      </c>
      <c r="N25" s="175">
        <v>0</v>
      </c>
      <c r="O25" s="176"/>
      <c r="P25" s="177"/>
      <c r="Q25" s="177"/>
      <c r="R25" s="177"/>
      <c r="S25" s="177"/>
      <c r="T25" s="177"/>
      <c r="U25" s="178"/>
      <c r="V25" s="178"/>
      <c r="W25" s="178"/>
      <c r="X25" s="180">
        <v>0</v>
      </c>
      <c r="Y25" s="176"/>
      <c r="Z25" s="177"/>
      <c r="AA25" s="177"/>
      <c r="AB25" s="177"/>
      <c r="AC25" s="177"/>
      <c r="AD25" s="177"/>
      <c r="AE25" s="178"/>
      <c r="AF25" s="178"/>
      <c r="AG25" s="178"/>
      <c r="AH25" s="180">
        <v>0</v>
      </c>
      <c r="AI25" s="176"/>
      <c r="AJ25" s="177"/>
      <c r="AK25" s="177"/>
      <c r="AL25" s="177"/>
      <c r="AM25" s="177"/>
      <c r="AN25" s="177"/>
      <c r="AO25" s="178"/>
      <c r="AP25" s="178"/>
      <c r="AQ25" s="178"/>
      <c r="AR25" s="180">
        <v>0</v>
      </c>
      <c r="AS25" s="176"/>
      <c r="AT25" s="177"/>
      <c r="AU25" s="177"/>
      <c r="AV25" s="177"/>
      <c r="AW25" s="177"/>
      <c r="AX25" s="177"/>
      <c r="AY25" s="178"/>
      <c r="AZ25" s="178"/>
      <c r="BA25" s="178"/>
      <c r="BB25" s="180">
        <v>0</v>
      </c>
      <c r="BC25" s="176"/>
      <c r="BD25" s="177"/>
      <c r="BE25" s="177"/>
      <c r="BF25" s="177"/>
      <c r="BG25" s="177"/>
      <c r="BH25" s="177"/>
      <c r="BI25" s="178"/>
      <c r="BJ25" s="178"/>
      <c r="BK25" s="178"/>
      <c r="BL25" s="180">
        <v>0</v>
      </c>
      <c r="BM25" s="176"/>
      <c r="BN25" s="177"/>
      <c r="BO25" s="177"/>
      <c r="BP25" s="177"/>
      <c r="BQ25" s="177"/>
      <c r="BR25" s="177"/>
      <c r="BS25" s="178"/>
      <c r="BT25" s="178"/>
      <c r="BU25" s="178"/>
      <c r="BV25" s="180">
        <v>0</v>
      </c>
      <c r="BW25" s="176"/>
      <c r="BX25" s="177"/>
      <c r="BY25" s="177"/>
      <c r="BZ25" s="177"/>
      <c r="CA25" s="177"/>
      <c r="CB25" s="177"/>
      <c r="CC25" s="178"/>
      <c r="CD25" s="178"/>
      <c r="CE25" s="178"/>
      <c r="CF25" s="180">
        <v>0</v>
      </c>
      <c r="CG25" s="176"/>
      <c r="CH25" s="177"/>
      <c r="CI25" s="177"/>
      <c r="CJ25" s="177"/>
      <c r="CK25" s="177"/>
      <c r="CL25" s="177"/>
      <c r="CM25" s="178"/>
      <c r="CN25" s="178"/>
      <c r="CO25" s="178"/>
      <c r="CP25" s="180">
        <v>0</v>
      </c>
      <c r="CQ25" s="176"/>
      <c r="CR25" s="177"/>
      <c r="CS25" s="177"/>
      <c r="CT25" s="177"/>
      <c r="CU25" s="177"/>
      <c r="CV25" s="177"/>
      <c r="CW25" s="178"/>
      <c r="CX25" s="178"/>
      <c r="CY25" s="178"/>
      <c r="CZ25" s="180">
        <v>0</v>
      </c>
      <c r="DA25" s="176"/>
      <c r="DB25" s="177"/>
      <c r="DC25" s="177"/>
      <c r="DD25" s="177"/>
      <c r="DE25" s="177"/>
      <c r="DF25" s="177"/>
      <c r="DG25" s="178"/>
      <c r="DH25" s="178"/>
      <c r="DI25" s="178"/>
      <c r="DJ25" s="180">
        <v>0</v>
      </c>
      <c r="DK25" s="176"/>
      <c r="DL25" s="177"/>
      <c r="DM25" s="177"/>
      <c r="DN25" s="177"/>
      <c r="DO25" s="177"/>
      <c r="DP25" s="177"/>
      <c r="DQ25" s="178"/>
      <c r="DR25" s="178"/>
      <c r="DS25" s="178"/>
      <c r="DT25" s="180">
        <v>0</v>
      </c>
      <c r="DU25" s="176"/>
      <c r="DV25" s="177"/>
      <c r="DW25" s="177"/>
      <c r="DX25" s="177"/>
      <c r="DY25" s="177"/>
      <c r="DZ25" s="177"/>
      <c r="EA25" s="178"/>
      <c r="EB25" s="178"/>
      <c r="EC25" s="178"/>
      <c r="ED25" s="180">
        <v>0</v>
      </c>
      <c r="EE25" s="186"/>
      <c r="EF25" s="187"/>
      <c r="EG25" s="187"/>
      <c r="EH25" s="187"/>
      <c r="EI25" s="187"/>
      <c r="EJ25" s="187"/>
      <c r="EK25" s="178"/>
      <c r="EL25" s="178"/>
      <c r="EM25" s="178"/>
      <c r="EN25" s="180">
        <v>0</v>
      </c>
      <c r="EO25" s="186"/>
      <c r="EP25" s="187"/>
      <c r="EQ25" s="187"/>
      <c r="ER25" s="187"/>
      <c r="ES25" s="187"/>
      <c r="ET25" s="187"/>
      <c r="EU25" s="178"/>
      <c r="EV25" s="178"/>
      <c r="EW25" s="178"/>
      <c r="EX25" s="180">
        <v>0</v>
      </c>
    </row>
    <row r="26" spans="1:154" x14ac:dyDescent="0.2">
      <c r="A26" s="164"/>
      <c r="B26" s="165">
        <v>21</v>
      </c>
      <c r="C26" s="184"/>
      <c r="D26" s="167" t="s">
        <v>74</v>
      </c>
      <c r="E26" s="167" t="s">
        <v>23</v>
      </c>
      <c r="F26" s="141">
        <v>0</v>
      </c>
      <c r="G26" s="169">
        <v>0</v>
      </c>
      <c r="H26" s="170">
        <v>0</v>
      </c>
      <c r="I26" s="171">
        <v>0</v>
      </c>
      <c r="J26" s="172">
        <v>0</v>
      </c>
      <c r="K26" s="173">
        <v>0</v>
      </c>
      <c r="L26" s="174">
        <v>0</v>
      </c>
      <c r="M26" s="175">
        <v>0</v>
      </c>
      <c r="N26" s="175">
        <v>0</v>
      </c>
      <c r="O26" s="185"/>
      <c r="P26" s="177"/>
      <c r="Q26" s="177"/>
      <c r="R26" s="177"/>
      <c r="S26" s="177"/>
      <c r="T26" s="177"/>
      <c r="U26" s="178"/>
      <c r="V26" s="178"/>
      <c r="W26" s="178"/>
      <c r="X26" s="180">
        <v>0</v>
      </c>
      <c r="Y26" s="185"/>
      <c r="Z26" s="177"/>
      <c r="AA26" s="177"/>
      <c r="AB26" s="177"/>
      <c r="AC26" s="177"/>
      <c r="AD26" s="177"/>
      <c r="AE26" s="178"/>
      <c r="AF26" s="178"/>
      <c r="AG26" s="178"/>
      <c r="AH26" s="180">
        <v>0</v>
      </c>
      <c r="AI26" s="185"/>
      <c r="AJ26" s="177"/>
      <c r="AK26" s="177"/>
      <c r="AL26" s="177"/>
      <c r="AM26" s="177"/>
      <c r="AN26" s="177"/>
      <c r="AO26" s="178"/>
      <c r="AP26" s="178"/>
      <c r="AQ26" s="178"/>
      <c r="AR26" s="180">
        <v>0</v>
      </c>
      <c r="AS26" s="185"/>
      <c r="AT26" s="177"/>
      <c r="AU26" s="177"/>
      <c r="AV26" s="177"/>
      <c r="AW26" s="177"/>
      <c r="AX26" s="177"/>
      <c r="AY26" s="178"/>
      <c r="AZ26" s="178"/>
      <c r="BA26" s="178"/>
      <c r="BB26" s="180">
        <v>0</v>
      </c>
      <c r="BC26" s="185"/>
      <c r="BD26" s="177"/>
      <c r="BE26" s="177"/>
      <c r="BF26" s="177"/>
      <c r="BG26" s="177"/>
      <c r="BH26" s="177"/>
      <c r="BI26" s="178"/>
      <c r="BJ26" s="178"/>
      <c r="BK26" s="178"/>
      <c r="BL26" s="180">
        <v>0</v>
      </c>
      <c r="BM26" s="185"/>
      <c r="BN26" s="177"/>
      <c r="BO26" s="177"/>
      <c r="BP26" s="177"/>
      <c r="BQ26" s="177"/>
      <c r="BR26" s="177"/>
      <c r="BS26" s="178"/>
      <c r="BT26" s="178"/>
      <c r="BU26" s="178"/>
      <c r="BV26" s="180">
        <v>0</v>
      </c>
      <c r="BW26" s="185"/>
      <c r="BX26" s="177"/>
      <c r="BY26" s="177"/>
      <c r="BZ26" s="177"/>
      <c r="CA26" s="177"/>
      <c r="CB26" s="177"/>
      <c r="CC26" s="178"/>
      <c r="CD26" s="178"/>
      <c r="CE26" s="178"/>
      <c r="CF26" s="180">
        <v>0</v>
      </c>
      <c r="CG26" s="185"/>
      <c r="CH26" s="177"/>
      <c r="CI26" s="177"/>
      <c r="CJ26" s="177"/>
      <c r="CK26" s="177"/>
      <c r="CL26" s="177"/>
      <c r="CM26" s="178"/>
      <c r="CN26" s="178"/>
      <c r="CO26" s="178"/>
      <c r="CP26" s="180">
        <v>0</v>
      </c>
      <c r="CQ26" s="185"/>
      <c r="CR26" s="177"/>
      <c r="CS26" s="177"/>
      <c r="CT26" s="177"/>
      <c r="CU26" s="177"/>
      <c r="CV26" s="177"/>
      <c r="CW26" s="178"/>
      <c r="CX26" s="178"/>
      <c r="CY26" s="178"/>
      <c r="CZ26" s="180">
        <v>0</v>
      </c>
      <c r="DA26" s="185"/>
      <c r="DB26" s="177"/>
      <c r="DC26" s="177"/>
      <c r="DD26" s="177"/>
      <c r="DE26" s="177"/>
      <c r="DF26" s="177"/>
      <c r="DG26" s="178"/>
      <c r="DH26" s="178"/>
      <c r="DI26" s="178"/>
      <c r="DJ26" s="180">
        <v>0</v>
      </c>
      <c r="DK26" s="185"/>
      <c r="DL26" s="177"/>
      <c r="DM26" s="177"/>
      <c r="DN26" s="177"/>
      <c r="DO26" s="177"/>
      <c r="DP26" s="177"/>
      <c r="DQ26" s="178"/>
      <c r="DR26" s="178"/>
      <c r="DS26" s="178"/>
      <c r="DT26" s="180">
        <v>0</v>
      </c>
      <c r="DU26" s="185"/>
      <c r="DV26" s="177"/>
      <c r="DW26" s="177"/>
      <c r="DX26" s="177"/>
      <c r="DY26" s="177"/>
      <c r="DZ26" s="177"/>
      <c r="EA26" s="178"/>
      <c r="EB26" s="178"/>
      <c r="EC26" s="178"/>
      <c r="ED26" s="180">
        <v>0</v>
      </c>
      <c r="EE26" s="186"/>
      <c r="EF26" s="187"/>
      <c r="EG26" s="187"/>
      <c r="EH26" s="187"/>
      <c r="EI26" s="187"/>
      <c r="EJ26" s="187"/>
      <c r="EK26" s="178"/>
      <c r="EL26" s="179"/>
      <c r="EM26" s="179"/>
      <c r="EN26" s="180">
        <v>0</v>
      </c>
      <c r="EO26" s="186"/>
      <c r="EP26" s="187"/>
      <c r="EQ26" s="187"/>
      <c r="ER26" s="187"/>
      <c r="ES26" s="187"/>
      <c r="ET26" s="187"/>
      <c r="EU26" s="178"/>
      <c r="EV26" s="179"/>
      <c r="EW26" s="179"/>
      <c r="EX26" s="180">
        <v>0</v>
      </c>
    </row>
    <row r="27" spans="1:154" x14ac:dyDescent="0.2">
      <c r="A27" s="164"/>
      <c r="B27" s="165">
        <v>21</v>
      </c>
      <c r="C27" s="184"/>
      <c r="D27" s="167">
        <v>2</v>
      </c>
      <c r="E27" s="167" t="s">
        <v>16</v>
      </c>
      <c r="F27" s="141">
        <v>0</v>
      </c>
      <c r="G27" s="169">
        <v>0</v>
      </c>
      <c r="H27" s="170">
        <v>0</v>
      </c>
      <c r="I27" s="171">
        <v>0</v>
      </c>
      <c r="J27" s="172">
        <v>0</v>
      </c>
      <c r="K27" s="173">
        <v>0</v>
      </c>
      <c r="L27" s="174">
        <v>0</v>
      </c>
      <c r="M27" s="175">
        <v>0</v>
      </c>
      <c r="N27" s="175">
        <v>0</v>
      </c>
      <c r="O27" s="185"/>
      <c r="P27" s="188"/>
      <c r="Q27" s="188"/>
      <c r="R27" s="188"/>
      <c r="S27" s="188"/>
      <c r="T27" s="188"/>
      <c r="U27" s="178"/>
      <c r="V27" s="178"/>
      <c r="W27" s="178"/>
      <c r="X27" s="180">
        <v>0</v>
      </c>
      <c r="Y27" s="185"/>
      <c r="Z27" s="188"/>
      <c r="AA27" s="188"/>
      <c r="AB27" s="188"/>
      <c r="AC27" s="188"/>
      <c r="AD27" s="188"/>
      <c r="AE27" s="178"/>
      <c r="AF27" s="178"/>
      <c r="AG27" s="178"/>
      <c r="AH27" s="180">
        <v>0</v>
      </c>
      <c r="AI27" s="185"/>
      <c r="AJ27" s="188"/>
      <c r="AK27" s="188"/>
      <c r="AL27" s="188"/>
      <c r="AM27" s="188"/>
      <c r="AN27" s="188"/>
      <c r="AO27" s="178"/>
      <c r="AP27" s="178"/>
      <c r="AQ27" s="178"/>
      <c r="AR27" s="180">
        <v>0</v>
      </c>
      <c r="AS27" s="185"/>
      <c r="AT27" s="188"/>
      <c r="AU27" s="188"/>
      <c r="AV27" s="188"/>
      <c r="AW27" s="188"/>
      <c r="AX27" s="188"/>
      <c r="AY27" s="178"/>
      <c r="AZ27" s="178"/>
      <c r="BA27" s="178"/>
      <c r="BB27" s="180">
        <v>0</v>
      </c>
      <c r="BC27" s="185"/>
      <c r="BD27" s="188"/>
      <c r="BE27" s="188"/>
      <c r="BF27" s="188"/>
      <c r="BG27" s="188"/>
      <c r="BH27" s="188"/>
      <c r="BI27" s="178"/>
      <c r="BJ27" s="178"/>
      <c r="BK27" s="178"/>
      <c r="BL27" s="180">
        <v>0</v>
      </c>
      <c r="BM27" s="185"/>
      <c r="BN27" s="188"/>
      <c r="BO27" s="188"/>
      <c r="BP27" s="188"/>
      <c r="BQ27" s="188"/>
      <c r="BR27" s="188"/>
      <c r="BS27" s="178"/>
      <c r="BT27" s="178"/>
      <c r="BU27" s="178"/>
      <c r="BV27" s="180">
        <v>0</v>
      </c>
      <c r="BW27" s="185"/>
      <c r="BX27" s="188"/>
      <c r="BY27" s="188"/>
      <c r="BZ27" s="188"/>
      <c r="CA27" s="188"/>
      <c r="CB27" s="188"/>
      <c r="CC27" s="178"/>
      <c r="CD27" s="178"/>
      <c r="CE27" s="178"/>
      <c r="CF27" s="180">
        <v>0</v>
      </c>
      <c r="CG27" s="185"/>
      <c r="CH27" s="188"/>
      <c r="CI27" s="188"/>
      <c r="CJ27" s="188"/>
      <c r="CK27" s="188"/>
      <c r="CL27" s="188"/>
      <c r="CM27" s="178"/>
      <c r="CN27" s="178"/>
      <c r="CO27" s="178"/>
      <c r="CP27" s="180">
        <v>0</v>
      </c>
      <c r="CQ27" s="185"/>
      <c r="CR27" s="188"/>
      <c r="CS27" s="188"/>
      <c r="CT27" s="188"/>
      <c r="CU27" s="188"/>
      <c r="CV27" s="188"/>
      <c r="CW27" s="178"/>
      <c r="CX27" s="178"/>
      <c r="CY27" s="178"/>
      <c r="CZ27" s="180">
        <v>0</v>
      </c>
      <c r="DA27" s="185"/>
      <c r="DB27" s="188"/>
      <c r="DC27" s="188"/>
      <c r="DD27" s="188"/>
      <c r="DE27" s="188"/>
      <c r="DF27" s="188"/>
      <c r="DG27" s="178"/>
      <c r="DH27" s="178"/>
      <c r="DI27" s="178"/>
      <c r="DJ27" s="180">
        <v>0</v>
      </c>
      <c r="DK27" s="185"/>
      <c r="DL27" s="188"/>
      <c r="DM27" s="188"/>
      <c r="DN27" s="188"/>
      <c r="DO27" s="188"/>
      <c r="DP27" s="188"/>
      <c r="DQ27" s="178"/>
      <c r="DR27" s="178"/>
      <c r="DS27" s="178"/>
      <c r="DT27" s="180">
        <v>0</v>
      </c>
      <c r="DU27" s="185"/>
      <c r="DV27" s="188"/>
      <c r="DW27" s="188"/>
      <c r="DX27" s="188"/>
      <c r="DY27" s="188"/>
      <c r="DZ27" s="188"/>
      <c r="EA27" s="178"/>
      <c r="EB27" s="178"/>
      <c r="EC27" s="178"/>
      <c r="ED27" s="180">
        <v>0</v>
      </c>
      <c r="EE27" s="186"/>
      <c r="EF27" s="187"/>
      <c r="EG27" s="187"/>
      <c r="EH27" s="187"/>
      <c r="EI27" s="187"/>
      <c r="EJ27" s="187"/>
      <c r="EK27" s="178"/>
      <c r="EL27" s="178"/>
      <c r="EM27" s="178"/>
      <c r="EN27" s="180">
        <v>0</v>
      </c>
      <c r="EO27" s="186"/>
      <c r="EP27" s="187"/>
      <c r="EQ27" s="187"/>
      <c r="ER27" s="187"/>
      <c r="ES27" s="187"/>
      <c r="ET27" s="187"/>
      <c r="EU27" s="178"/>
      <c r="EV27" s="178"/>
      <c r="EW27" s="178"/>
      <c r="EX27" s="180">
        <v>0</v>
      </c>
    </row>
    <row r="28" spans="1:154" x14ac:dyDescent="0.2">
      <c r="A28" s="164"/>
      <c r="B28" s="165">
        <v>21</v>
      </c>
      <c r="C28" s="184"/>
      <c r="D28" s="189">
        <v>3</v>
      </c>
      <c r="E28" s="168" t="s">
        <v>16</v>
      </c>
      <c r="F28" s="141">
        <v>0</v>
      </c>
      <c r="G28" s="169">
        <v>0</v>
      </c>
      <c r="H28" s="170">
        <v>0</v>
      </c>
      <c r="I28" s="171">
        <v>0</v>
      </c>
      <c r="J28" s="172">
        <v>0</v>
      </c>
      <c r="K28" s="173">
        <v>0</v>
      </c>
      <c r="L28" s="174">
        <v>0</v>
      </c>
      <c r="M28" s="175">
        <v>0</v>
      </c>
      <c r="N28" s="175">
        <v>0</v>
      </c>
      <c r="O28" s="176"/>
      <c r="P28" s="182"/>
      <c r="Q28" s="182"/>
      <c r="R28" s="182"/>
      <c r="S28" s="182"/>
      <c r="T28" s="182"/>
      <c r="U28" s="178"/>
      <c r="V28" s="178"/>
      <c r="W28" s="178"/>
      <c r="X28" s="180">
        <v>0</v>
      </c>
      <c r="Y28" s="185"/>
      <c r="Z28" s="187"/>
      <c r="AA28" s="187"/>
      <c r="AB28" s="187"/>
      <c r="AC28" s="187"/>
      <c r="AD28" s="187"/>
      <c r="AE28" s="178"/>
      <c r="AF28" s="178"/>
      <c r="AG28" s="178"/>
      <c r="AH28" s="180">
        <v>0</v>
      </c>
      <c r="AI28" s="185"/>
      <c r="AJ28" s="187"/>
      <c r="AK28" s="187"/>
      <c r="AL28" s="187"/>
      <c r="AM28" s="187"/>
      <c r="AN28" s="187"/>
      <c r="AO28" s="178"/>
      <c r="AP28" s="178"/>
      <c r="AQ28" s="178"/>
      <c r="AR28" s="180">
        <v>0</v>
      </c>
      <c r="AS28" s="185"/>
      <c r="AT28" s="187"/>
      <c r="AU28" s="187"/>
      <c r="AV28" s="187"/>
      <c r="AW28" s="187"/>
      <c r="AX28" s="187"/>
      <c r="AY28" s="178"/>
      <c r="AZ28" s="178"/>
      <c r="BA28" s="178"/>
      <c r="BB28" s="180">
        <v>0</v>
      </c>
      <c r="BC28" s="185"/>
      <c r="BD28" s="187"/>
      <c r="BE28" s="187"/>
      <c r="BF28" s="187"/>
      <c r="BG28" s="187"/>
      <c r="BH28" s="187"/>
      <c r="BI28" s="178"/>
      <c r="BJ28" s="178"/>
      <c r="BK28" s="178"/>
      <c r="BL28" s="180">
        <v>0</v>
      </c>
      <c r="BM28" s="185"/>
      <c r="BN28" s="187"/>
      <c r="BO28" s="187"/>
      <c r="BP28" s="187"/>
      <c r="BQ28" s="187"/>
      <c r="BR28" s="187"/>
      <c r="BS28" s="178"/>
      <c r="BT28" s="178"/>
      <c r="BU28" s="178"/>
      <c r="BV28" s="180">
        <v>0</v>
      </c>
      <c r="BW28" s="185"/>
      <c r="BX28" s="187"/>
      <c r="BY28" s="187"/>
      <c r="BZ28" s="187"/>
      <c r="CA28" s="187"/>
      <c r="CB28" s="187"/>
      <c r="CC28" s="178"/>
      <c r="CD28" s="178"/>
      <c r="CE28" s="178"/>
      <c r="CF28" s="180">
        <v>0</v>
      </c>
      <c r="CG28" s="185"/>
      <c r="CH28" s="187"/>
      <c r="CI28" s="187"/>
      <c r="CJ28" s="187"/>
      <c r="CK28" s="187"/>
      <c r="CL28" s="187"/>
      <c r="CM28" s="178"/>
      <c r="CN28" s="178"/>
      <c r="CO28" s="178"/>
      <c r="CP28" s="180">
        <v>0</v>
      </c>
      <c r="CQ28" s="185"/>
      <c r="CR28" s="187"/>
      <c r="CS28" s="187"/>
      <c r="CT28" s="187"/>
      <c r="CU28" s="187"/>
      <c r="CV28" s="187"/>
      <c r="CW28" s="178"/>
      <c r="CX28" s="178"/>
      <c r="CY28" s="178"/>
      <c r="CZ28" s="180">
        <v>0</v>
      </c>
      <c r="DA28" s="185"/>
      <c r="DB28" s="187"/>
      <c r="DC28" s="187"/>
      <c r="DD28" s="187"/>
      <c r="DE28" s="187"/>
      <c r="DF28" s="187"/>
      <c r="DG28" s="178"/>
      <c r="DH28" s="178"/>
      <c r="DI28" s="178"/>
      <c r="DJ28" s="180">
        <v>0</v>
      </c>
      <c r="DK28" s="185"/>
      <c r="DL28" s="187"/>
      <c r="DM28" s="187"/>
      <c r="DN28" s="187"/>
      <c r="DO28" s="187"/>
      <c r="DP28" s="187"/>
      <c r="DQ28" s="178"/>
      <c r="DR28" s="178"/>
      <c r="DS28" s="178"/>
      <c r="DT28" s="180">
        <v>0</v>
      </c>
      <c r="DU28" s="185"/>
      <c r="DV28" s="187"/>
      <c r="DW28" s="187"/>
      <c r="DX28" s="187"/>
      <c r="DY28" s="187"/>
      <c r="DZ28" s="187"/>
      <c r="EA28" s="178"/>
      <c r="EB28" s="178"/>
      <c r="EC28" s="178"/>
      <c r="ED28" s="180">
        <v>0</v>
      </c>
      <c r="EE28" s="186"/>
      <c r="EF28" s="187"/>
      <c r="EG28" s="187"/>
      <c r="EH28" s="187"/>
      <c r="EI28" s="187"/>
      <c r="EJ28" s="187"/>
      <c r="EK28" s="178"/>
      <c r="EL28" s="178"/>
      <c r="EM28" s="178"/>
      <c r="EN28" s="180">
        <v>0</v>
      </c>
      <c r="EO28" s="186"/>
      <c r="EP28" s="187"/>
      <c r="EQ28" s="187"/>
      <c r="ER28" s="187"/>
      <c r="ES28" s="187"/>
      <c r="ET28" s="187"/>
      <c r="EU28" s="178"/>
      <c r="EV28" s="178"/>
      <c r="EW28" s="178"/>
      <c r="EX28" s="180">
        <v>0</v>
      </c>
    </row>
    <row r="29" spans="1:154" x14ac:dyDescent="0.2">
      <c r="A29" s="164"/>
      <c r="B29" s="165">
        <v>21</v>
      </c>
      <c r="C29" s="184"/>
      <c r="D29" s="189">
        <v>1</v>
      </c>
      <c r="E29" s="167" t="s">
        <v>16</v>
      </c>
      <c r="F29" s="141">
        <v>0</v>
      </c>
      <c r="G29" s="169">
        <v>0</v>
      </c>
      <c r="H29" s="170">
        <v>0</v>
      </c>
      <c r="I29" s="171">
        <v>0</v>
      </c>
      <c r="J29" s="172">
        <v>0</v>
      </c>
      <c r="K29" s="173">
        <v>0</v>
      </c>
      <c r="L29" s="174">
        <v>0</v>
      </c>
      <c r="M29" s="175">
        <v>0</v>
      </c>
      <c r="N29" s="175">
        <v>0</v>
      </c>
      <c r="O29" s="185"/>
      <c r="P29" s="187"/>
      <c r="Q29" s="187"/>
      <c r="R29" s="187"/>
      <c r="S29" s="187"/>
      <c r="T29" s="187"/>
      <c r="U29" s="178"/>
      <c r="V29" s="179"/>
      <c r="W29" s="179"/>
      <c r="X29" s="180">
        <v>0</v>
      </c>
      <c r="Y29" s="185"/>
      <c r="Z29" s="187"/>
      <c r="AA29" s="187"/>
      <c r="AB29" s="187"/>
      <c r="AC29" s="187"/>
      <c r="AD29" s="187"/>
      <c r="AE29" s="178"/>
      <c r="AF29" s="179"/>
      <c r="AG29" s="179"/>
      <c r="AH29" s="180">
        <v>0</v>
      </c>
      <c r="AI29" s="185"/>
      <c r="AJ29" s="187"/>
      <c r="AK29" s="187"/>
      <c r="AL29" s="187"/>
      <c r="AM29" s="187"/>
      <c r="AN29" s="187"/>
      <c r="AO29" s="178"/>
      <c r="AP29" s="179"/>
      <c r="AQ29" s="179"/>
      <c r="AR29" s="180">
        <v>0</v>
      </c>
      <c r="AS29" s="185"/>
      <c r="AT29" s="187"/>
      <c r="AU29" s="187"/>
      <c r="AV29" s="187"/>
      <c r="AW29" s="187"/>
      <c r="AX29" s="187"/>
      <c r="AY29" s="178"/>
      <c r="AZ29" s="179"/>
      <c r="BA29" s="179"/>
      <c r="BB29" s="180">
        <v>0</v>
      </c>
      <c r="BC29" s="185"/>
      <c r="BD29" s="187"/>
      <c r="BE29" s="187"/>
      <c r="BF29" s="187"/>
      <c r="BG29" s="187"/>
      <c r="BH29" s="187"/>
      <c r="BI29" s="178"/>
      <c r="BJ29" s="179"/>
      <c r="BK29" s="179"/>
      <c r="BL29" s="180">
        <v>0</v>
      </c>
      <c r="BM29" s="185"/>
      <c r="BN29" s="187"/>
      <c r="BO29" s="187"/>
      <c r="BP29" s="187"/>
      <c r="BQ29" s="187"/>
      <c r="BR29" s="187"/>
      <c r="BS29" s="178"/>
      <c r="BT29" s="179"/>
      <c r="BU29" s="179"/>
      <c r="BV29" s="180">
        <v>0</v>
      </c>
      <c r="BW29" s="185"/>
      <c r="BX29" s="187"/>
      <c r="BY29" s="187"/>
      <c r="BZ29" s="187"/>
      <c r="CA29" s="187"/>
      <c r="CB29" s="187"/>
      <c r="CC29" s="178"/>
      <c r="CD29" s="179"/>
      <c r="CE29" s="179"/>
      <c r="CF29" s="180">
        <v>0</v>
      </c>
      <c r="CG29" s="185"/>
      <c r="CH29" s="187"/>
      <c r="CI29" s="187"/>
      <c r="CJ29" s="187"/>
      <c r="CK29" s="187"/>
      <c r="CL29" s="187"/>
      <c r="CM29" s="178"/>
      <c r="CN29" s="179"/>
      <c r="CO29" s="179"/>
      <c r="CP29" s="180">
        <v>0</v>
      </c>
      <c r="CQ29" s="185"/>
      <c r="CR29" s="187"/>
      <c r="CS29" s="187"/>
      <c r="CT29" s="187"/>
      <c r="CU29" s="187"/>
      <c r="CV29" s="187"/>
      <c r="CW29" s="178"/>
      <c r="CX29" s="179"/>
      <c r="CY29" s="179"/>
      <c r="CZ29" s="180">
        <v>0</v>
      </c>
      <c r="DA29" s="185"/>
      <c r="DB29" s="187"/>
      <c r="DC29" s="187"/>
      <c r="DD29" s="187"/>
      <c r="DE29" s="187"/>
      <c r="DF29" s="187"/>
      <c r="DG29" s="178"/>
      <c r="DH29" s="179"/>
      <c r="DI29" s="179"/>
      <c r="DJ29" s="180">
        <v>0</v>
      </c>
      <c r="DK29" s="185"/>
      <c r="DL29" s="187"/>
      <c r="DM29" s="187"/>
      <c r="DN29" s="187"/>
      <c r="DO29" s="187"/>
      <c r="DP29" s="187"/>
      <c r="DQ29" s="178"/>
      <c r="DR29" s="179"/>
      <c r="DS29" s="179"/>
      <c r="DT29" s="180">
        <v>0</v>
      </c>
      <c r="DU29" s="185"/>
      <c r="DV29" s="187"/>
      <c r="DW29" s="187"/>
      <c r="DX29" s="187"/>
      <c r="DY29" s="187"/>
      <c r="DZ29" s="187"/>
      <c r="EA29" s="178"/>
      <c r="EB29" s="179"/>
      <c r="EC29" s="179"/>
      <c r="ED29" s="180">
        <v>0</v>
      </c>
      <c r="EE29" s="186"/>
      <c r="EF29" s="187"/>
      <c r="EG29" s="187"/>
      <c r="EH29" s="187"/>
      <c r="EI29" s="187"/>
      <c r="EJ29" s="187"/>
      <c r="EK29" s="178"/>
      <c r="EL29" s="179"/>
      <c r="EM29" s="179"/>
      <c r="EN29" s="180">
        <v>0</v>
      </c>
      <c r="EO29" s="186"/>
      <c r="EP29" s="187"/>
      <c r="EQ29" s="187"/>
      <c r="ER29" s="187"/>
      <c r="ES29" s="187"/>
      <c r="ET29" s="187"/>
      <c r="EU29" s="178"/>
      <c r="EV29" s="179"/>
      <c r="EW29" s="179"/>
      <c r="EX29" s="180">
        <v>0</v>
      </c>
    </row>
    <row r="30" spans="1:154" x14ac:dyDescent="0.2">
      <c r="A30" s="164"/>
      <c r="B30" s="165">
        <v>21</v>
      </c>
      <c r="C30" s="184"/>
      <c r="D30" s="189" t="s">
        <v>75</v>
      </c>
      <c r="E30" s="167" t="s">
        <v>26</v>
      </c>
      <c r="F30" s="141">
        <v>0</v>
      </c>
      <c r="G30" s="169">
        <v>0</v>
      </c>
      <c r="H30" s="170">
        <v>0</v>
      </c>
      <c r="I30" s="171">
        <v>0</v>
      </c>
      <c r="J30" s="172">
        <v>0</v>
      </c>
      <c r="K30" s="173">
        <v>0</v>
      </c>
      <c r="L30" s="174">
        <v>0</v>
      </c>
      <c r="M30" s="175">
        <v>0</v>
      </c>
      <c r="N30" s="175">
        <v>0</v>
      </c>
      <c r="O30" s="185"/>
      <c r="P30" s="188"/>
      <c r="Q30" s="188"/>
      <c r="R30" s="188"/>
      <c r="S30" s="188"/>
      <c r="T30" s="188"/>
      <c r="U30" s="178"/>
      <c r="V30" s="178"/>
      <c r="W30" s="178"/>
      <c r="X30" s="180">
        <v>0</v>
      </c>
      <c r="Y30" s="185"/>
      <c r="Z30" s="188"/>
      <c r="AA30" s="188"/>
      <c r="AB30" s="188"/>
      <c r="AC30" s="188"/>
      <c r="AD30" s="188"/>
      <c r="AE30" s="178"/>
      <c r="AF30" s="178"/>
      <c r="AG30" s="178"/>
      <c r="AH30" s="180">
        <v>0</v>
      </c>
      <c r="AI30" s="185"/>
      <c r="AJ30" s="188"/>
      <c r="AK30" s="188"/>
      <c r="AL30" s="188"/>
      <c r="AM30" s="188"/>
      <c r="AN30" s="188"/>
      <c r="AO30" s="178"/>
      <c r="AP30" s="178"/>
      <c r="AQ30" s="178"/>
      <c r="AR30" s="180">
        <v>0</v>
      </c>
      <c r="AS30" s="185"/>
      <c r="AT30" s="188"/>
      <c r="AU30" s="188"/>
      <c r="AV30" s="188"/>
      <c r="AW30" s="188"/>
      <c r="AX30" s="188"/>
      <c r="AY30" s="178"/>
      <c r="AZ30" s="178"/>
      <c r="BA30" s="178"/>
      <c r="BB30" s="180">
        <v>0</v>
      </c>
      <c r="BC30" s="185"/>
      <c r="BD30" s="188"/>
      <c r="BE30" s="188"/>
      <c r="BF30" s="188"/>
      <c r="BG30" s="188"/>
      <c r="BH30" s="188"/>
      <c r="BI30" s="178"/>
      <c r="BJ30" s="178"/>
      <c r="BK30" s="178"/>
      <c r="BL30" s="180">
        <v>0</v>
      </c>
      <c r="BM30" s="185"/>
      <c r="BN30" s="188"/>
      <c r="BO30" s="188"/>
      <c r="BP30" s="188"/>
      <c r="BQ30" s="188"/>
      <c r="BR30" s="188"/>
      <c r="BS30" s="178"/>
      <c r="BT30" s="178"/>
      <c r="BU30" s="178"/>
      <c r="BV30" s="180">
        <v>0</v>
      </c>
      <c r="BW30" s="185"/>
      <c r="BX30" s="188"/>
      <c r="BY30" s="188"/>
      <c r="BZ30" s="188"/>
      <c r="CA30" s="188"/>
      <c r="CB30" s="188"/>
      <c r="CC30" s="178"/>
      <c r="CD30" s="178"/>
      <c r="CE30" s="178"/>
      <c r="CF30" s="180">
        <v>0</v>
      </c>
      <c r="CG30" s="185"/>
      <c r="CH30" s="188"/>
      <c r="CI30" s="188"/>
      <c r="CJ30" s="188"/>
      <c r="CK30" s="188"/>
      <c r="CL30" s="188"/>
      <c r="CM30" s="178"/>
      <c r="CN30" s="178"/>
      <c r="CO30" s="178"/>
      <c r="CP30" s="180">
        <v>0</v>
      </c>
      <c r="CQ30" s="185"/>
      <c r="CR30" s="188"/>
      <c r="CS30" s="188"/>
      <c r="CT30" s="188"/>
      <c r="CU30" s="188"/>
      <c r="CV30" s="188"/>
      <c r="CW30" s="178"/>
      <c r="CX30" s="178"/>
      <c r="CY30" s="178"/>
      <c r="CZ30" s="180">
        <v>0</v>
      </c>
      <c r="DA30" s="185"/>
      <c r="DB30" s="188"/>
      <c r="DC30" s="188"/>
      <c r="DD30" s="188"/>
      <c r="DE30" s="188"/>
      <c r="DF30" s="188"/>
      <c r="DG30" s="178"/>
      <c r="DH30" s="178"/>
      <c r="DI30" s="178"/>
      <c r="DJ30" s="180">
        <v>0</v>
      </c>
      <c r="DK30" s="185"/>
      <c r="DL30" s="188"/>
      <c r="DM30" s="188"/>
      <c r="DN30" s="188"/>
      <c r="DO30" s="188"/>
      <c r="DP30" s="188"/>
      <c r="DQ30" s="178"/>
      <c r="DR30" s="178"/>
      <c r="DS30" s="178"/>
      <c r="DT30" s="180">
        <v>0</v>
      </c>
      <c r="DU30" s="185"/>
      <c r="DV30" s="188"/>
      <c r="DW30" s="188"/>
      <c r="DX30" s="188"/>
      <c r="DY30" s="188"/>
      <c r="DZ30" s="188"/>
      <c r="EA30" s="178"/>
      <c r="EB30" s="178"/>
      <c r="EC30" s="178"/>
      <c r="ED30" s="180">
        <v>0</v>
      </c>
      <c r="EE30" s="186"/>
      <c r="EF30" s="187"/>
      <c r="EG30" s="187"/>
      <c r="EH30" s="187"/>
      <c r="EI30" s="187"/>
      <c r="EJ30" s="187"/>
      <c r="EK30" s="178"/>
      <c r="EL30" s="178"/>
      <c r="EM30" s="178"/>
      <c r="EN30" s="180">
        <v>0</v>
      </c>
      <c r="EO30" s="186"/>
      <c r="EP30" s="187"/>
      <c r="EQ30" s="187"/>
      <c r="ER30" s="187"/>
      <c r="ES30" s="187"/>
      <c r="ET30" s="187"/>
      <c r="EU30" s="178"/>
      <c r="EV30" s="178"/>
      <c r="EW30" s="178"/>
      <c r="EX30" s="180">
        <v>0</v>
      </c>
    </row>
    <row r="31" spans="1:154" x14ac:dyDescent="0.2">
      <c r="A31" s="164"/>
      <c r="B31" s="165">
        <v>21</v>
      </c>
      <c r="C31" s="184"/>
      <c r="D31" s="189" t="s">
        <v>76</v>
      </c>
      <c r="E31" s="167" t="s">
        <v>26</v>
      </c>
      <c r="F31" s="141">
        <v>0</v>
      </c>
      <c r="G31" s="169">
        <v>0</v>
      </c>
      <c r="H31" s="170">
        <v>0</v>
      </c>
      <c r="I31" s="171">
        <v>0</v>
      </c>
      <c r="J31" s="172">
        <v>0</v>
      </c>
      <c r="K31" s="173">
        <v>0</v>
      </c>
      <c r="L31" s="174">
        <v>0</v>
      </c>
      <c r="M31" s="175">
        <v>0</v>
      </c>
      <c r="N31" s="175">
        <v>0</v>
      </c>
      <c r="O31" s="185"/>
      <c r="P31" s="188"/>
      <c r="Q31" s="188"/>
      <c r="R31" s="188"/>
      <c r="S31" s="188"/>
      <c r="T31" s="188"/>
      <c r="U31" s="178"/>
      <c r="V31" s="178"/>
      <c r="W31" s="178"/>
      <c r="X31" s="180">
        <v>0</v>
      </c>
      <c r="Y31" s="185"/>
      <c r="Z31" s="188"/>
      <c r="AA31" s="188"/>
      <c r="AB31" s="188"/>
      <c r="AC31" s="188"/>
      <c r="AD31" s="188"/>
      <c r="AE31" s="178"/>
      <c r="AF31" s="178"/>
      <c r="AG31" s="178"/>
      <c r="AH31" s="180">
        <v>0</v>
      </c>
      <c r="AI31" s="185"/>
      <c r="AJ31" s="188"/>
      <c r="AK31" s="188"/>
      <c r="AL31" s="188"/>
      <c r="AM31" s="188"/>
      <c r="AN31" s="188"/>
      <c r="AO31" s="178"/>
      <c r="AP31" s="178"/>
      <c r="AQ31" s="178"/>
      <c r="AR31" s="180">
        <v>0</v>
      </c>
      <c r="AS31" s="185"/>
      <c r="AT31" s="188"/>
      <c r="AU31" s="188"/>
      <c r="AV31" s="188"/>
      <c r="AW31" s="188"/>
      <c r="AX31" s="188"/>
      <c r="AY31" s="178"/>
      <c r="AZ31" s="178"/>
      <c r="BA31" s="178"/>
      <c r="BB31" s="180">
        <v>0</v>
      </c>
      <c r="BC31" s="185"/>
      <c r="BD31" s="188"/>
      <c r="BE31" s="188"/>
      <c r="BF31" s="188"/>
      <c r="BG31" s="188"/>
      <c r="BH31" s="188"/>
      <c r="BI31" s="178"/>
      <c r="BJ31" s="178"/>
      <c r="BK31" s="178"/>
      <c r="BL31" s="180">
        <v>0</v>
      </c>
      <c r="BM31" s="185"/>
      <c r="BN31" s="188"/>
      <c r="BO31" s="188"/>
      <c r="BP31" s="188"/>
      <c r="BQ31" s="188"/>
      <c r="BR31" s="188"/>
      <c r="BS31" s="178"/>
      <c r="BT31" s="178"/>
      <c r="BU31" s="178"/>
      <c r="BV31" s="180">
        <v>0</v>
      </c>
      <c r="BW31" s="185"/>
      <c r="BX31" s="188"/>
      <c r="BY31" s="188"/>
      <c r="BZ31" s="188"/>
      <c r="CA31" s="188"/>
      <c r="CB31" s="188"/>
      <c r="CC31" s="178"/>
      <c r="CD31" s="178"/>
      <c r="CE31" s="178"/>
      <c r="CF31" s="180">
        <v>0</v>
      </c>
      <c r="CG31" s="185"/>
      <c r="CH31" s="188"/>
      <c r="CI31" s="188"/>
      <c r="CJ31" s="188"/>
      <c r="CK31" s="188"/>
      <c r="CL31" s="188"/>
      <c r="CM31" s="178"/>
      <c r="CN31" s="178"/>
      <c r="CO31" s="178"/>
      <c r="CP31" s="180">
        <v>0</v>
      </c>
      <c r="CQ31" s="185"/>
      <c r="CR31" s="188"/>
      <c r="CS31" s="188"/>
      <c r="CT31" s="188"/>
      <c r="CU31" s="188"/>
      <c r="CV31" s="188"/>
      <c r="CW31" s="178"/>
      <c r="CX31" s="178"/>
      <c r="CY31" s="178"/>
      <c r="CZ31" s="180">
        <v>0</v>
      </c>
      <c r="DA31" s="185"/>
      <c r="DB31" s="188"/>
      <c r="DC31" s="188"/>
      <c r="DD31" s="188"/>
      <c r="DE31" s="188"/>
      <c r="DF31" s="188"/>
      <c r="DG31" s="178"/>
      <c r="DH31" s="178"/>
      <c r="DI31" s="178"/>
      <c r="DJ31" s="180">
        <v>0</v>
      </c>
      <c r="DK31" s="185"/>
      <c r="DL31" s="188"/>
      <c r="DM31" s="188"/>
      <c r="DN31" s="188"/>
      <c r="DO31" s="188"/>
      <c r="DP31" s="188"/>
      <c r="DQ31" s="178"/>
      <c r="DR31" s="178"/>
      <c r="DS31" s="178"/>
      <c r="DT31" s="180">
        <v>0</v>
      </c>
      <c r="DU31" s="185"/>
      <c r="DV31" s="188"/>
      <c r="DW31" s="188"/>
      <c r="DX31" s="188"/>
      <c r="DY31" s="188"/>
      <c r="DZ31" s="188"/>
      <c r="EA31" s="178"/>
      <c r="EB31" s="178"/>
      <c r="EC31" s="178"/>
      <c r="ED31" s="180">
        <v>0</v>
      </c>
      <c r="EE31" s="186"/>
      <c r="EF31" s="187"/>
      <c r="EG31" s="187"/>
      <c r="EH31" s="187"/>
      <c r="EI31" s="187"/>
      <c r="EJ31" s="187"/>
      <c r="EK31" s="178"/>
      <c r="EL31" s="178"/>
      <c r="EM31" s="178"/>
      <c r="EN31" s="180">
        <v>0</v>
      </c>
      <c r="EO31" s="186"/>
      <c r="EP31" s="187"/>
      <c r="EQ31" s="187"/>
      <c r="ER31" s="187"/>
      <c r="ES31" s="187"/>
      <c r="ET31" s="187"/>
      <c r="EU31" s="178"/>
      <c r="EV31" s="178"/>
      <c r="EW31" s="178"/>
      <c r="EX31" s="180">
        <v>0</v>
      </c>
    </row>
    <row r="32" spans="1:154" x14ac:dyDescent="0.2">
      <c r="A32" s="164"/>
      <c r="B32" s="165">
        <v>21</v>
      </c>
      <c r="C32" s="184"/>
      <c r="D32" s="189" t="s">
        <v>77</v>
      </c>
      <c r="E32" s="167" t="s">
        <v>26</v>
      </c>
      <c r="F32" s="141">
        <v>0</v>
      </c>
      <c r="G32" s="169">
        <v>0</v>
      </c>
      <c r="H32" s="170">
        <v>0</v>
      </c>
      <c r="I32" s="171">
        <v>0</v>
      </c>
      <c r="J32" s="172">
        <v>0</v>
      </c>
      <c r="K32" s="173">
        <v>0</v>
      </c>
      <c r="L32" s="174">
        <v>0</v>
      </c>
      <c r="M32" s="175">
        <v>0</v>
      </c>
      <c r="N32" s="175">
        <v>0</v>
      </c>
      <c r="O32" s="185"/>
      <c r="P32" s="188"/>
      <c r="Q32" s="188"/>
      <c r="R32" s="188"/>
      <c r="S32" s="188"/>
      <c r="T32" s="188"/>
      <c r="U32" s="178"/>
      <c r="V32" s="178"/>
      <c r="W32" s="178"/>
      <c r="X32" s="180">
        <v>0</v>
      </c>
      <c r="Y32" s="185"/>
      <c r="Z32" s="188"/>
      <c r="AA32" s="188"/>
      <c r="AB32" s="188"/>
      <c r="AC32" s="188"/>
      <c r="AD32" s="188"/>
      <c r="AE32" s="178"/>
      <c r="AF32" s="178"/>
      <c r="AG32" s="178"/>
      <c r="AH32" s="180">
        <v>0</v>
      </c>
      <c r="AI32" s="185"/>
      <c r="AJ32" s="188"/>
      <c r="AK32" s="188"/>
      <c r="AL32" s="188"/>
      <c r="AM32" s="188"/>
      <c r="AN32" s="188"/>
      <c r="AO32" s="178"/>
      <c r="AP32" s="178"/>
      <c r="AQ32" s="178"/>
      <c r="AR32" s="180">
        <v>0</v>
      </c>
      <c r="AS32" s="185"/>
      <c r="AT32" s="188"/>
      <c r="AU32" s="188"/>
      <c r="AV32" s="188"/>
      <c r="AW32" s="188"/>
      <c r="AX32" s="188"/>
      <c r="AY32" s="178"/>
      <c r="AZ32" s="178"/>
      <c r="BA32" s="178"/>
      <c r="BB32" s="180">
        <v>0</v>
      </c>
      <c r="BC32" s="185"/>
      <c r="BD32" s="188"/>
      <c r="BE32" s="188"/>
      <c r="BF32" s="188"/>
      <c r="BG32" s="188"/>
      <c r="BH32" s="188"/>
      <c r="BI32" s="178"/>
      <c r="BJ32" s="178"/>
      <c r="BK32" s="178"/>
      <c r="BL32" s="180">
        <v>0</v>
      </c>
      <c r="BM32" s="185"/>
      <c r="BN32" s="188"/>
      <c r="BO32" s="188"/>
      <c r="BP32" s="188"/>
      <c r="BQ32" s="188"/>
      <c r="BR32" s="188"/>
      <c r="BS32" s="178"/>
      <c r="BT32" s="178"/>
      <c r="BU32" s="178"/>
      <c r="BV32" s="180">
        <v>0</v>
      </c>
      <c r="BW32" s="185"/>
      <c r="BX32" s="188"/>
      <c r="BY32" s="188"/>
      <c r="BZ32" s="188"/>
      <c r="CA32" s="188"/>
      <c r="CB32" s="188"/>
      <c r="CC32" s="178"/>
      <c r="CD32" s="178"/>
      <c r="CE32" s="178"/>
      <c r="CF32" s="180">
        <v>0</v>
      </c>
      <c r="CG32" s="185"/>
      <c r="CH32" s="188"/>
      <c r="CI32" s="188"/>
      <c r="CJ32" s="188"/>
      <c r="CK32" s="188"/>
      <c r="CL32" s="188"/>
      <c r="CM32" s="178"/>
      <c r="CN32" s="178"/>
      <c r="CO32" s="178"/>
      <c r="CP32" s="180">
        <v>0</v>
      </c>
      <c r="CQ32" s="185"/>
      <c r="CR32" s="188"/>
      <c r="CS32" s="188"/>
      <c r="CT32" s="188"/>
      <c r="CU32" s="188"/>
      <c r="CV32" s="188"/>
      <c r="CW32" s="178"/>
      <c r="CX32" s="178"/>
      <c r="CY32" s="178"/>
      <c r="CZ32" s="180">
        <v>0</v>
      </c>
      <c r="DA32" s="185"/>
      <c r="DB32" s="188"/>
      <c r="DC32" s="188"/>
      <c r="DD32" s="188"/>
      <c r="DE32" s="188"/>
      <c r="DF32" s="188"/>
      <c r="DG32" s="178"/>
      <c r="DH32" s="178"/>
      <c r="DI32" s="178"/>
      <c r="DJ32" s="180">
        <v>0</v>
      </c>
      <c r="DK32" s="185"/>
      <c r="DL32" s="188"/>
      <c r="DM32" s="188"/>
      <c r="DN32" s="188"/>
      <c r="DO32" s="188"/>
      <c r="DP32" s="188"/>
      <c r="DQ32" s="178"/>
      <c r="DR32" s="178"/>
      <c r="DS32" s="178"/>
      <c r="DT32" s="180">
        <v>0</v>
      </c>
      <c r="DU32" s="185"/>
      <c r="DV32" s="188"/>
      <c r="DW32" s="188"/>
      <c r="DX32" s="188"/>
      <c r="DY32" s="188"/>
      <c r="DZ32" s="188"/>
      <c r="EA32" s="178"/>
      <c r="EB32" s="178"/>
      <c r="EC32" s="178"/>
      <c r="ED32" s="180">
        <v>0</v>
      </c>
      <c r="EE32" s="186"/>
      <c r="EF32" s="187"/>
      <c r="EG32" s="187"/>
      <c r="EH32" s="187"/>
      <c r="EI32" s="187"/>
      <c r="EJ32" s="187"/>
      <c r="EK32" s="178"/>
      <c r="EL32" s="178"/>
      <c r="EM32" s="178"/>
      <c r="EN32" s="180">
        <v>0</v>
      </c>
      <c r="EO32" s="186"/>
      <c r="EP32" s="187"/>
      <c r="EQ32" s="187"/>
      <c r="ER32" s="187"/>
      <c r="ES32" s="187"/>
      <c r="ET32" s="187"/>
      <c r="EU32" s="178"/>
      <c r="EV32" s="178"/>
      <c r="EW32" s="178"/>
      <c r="EX32" s="180">
        <v>0</v>
      </c>
    </row>
    <row r="33" spans="1:154" x14ac:dyDescent="0.2">
      <c r="A33" s="164"/>
      <c r="B33" s="165">
        <v>21</v>
      </c>
      <c r="C33" s="184"/>
      <c r="D33" s="189" t="s">
        <v>78</v>
      </c>
      <c r="E33" s="167" t="s">
        <v>26</v>
      </c>
      <c r="F33" s="141">
        <v>0</v>
      </c>
      <c r="G33" s="169">
        <v>0</v>
      </c>
      <c r="H33" s="170">
        <v>0</v>
      </c>
      <c r="I33" s="171">
        <v>0</v>
      </c>
      <c r="J33" s="172">
        <v>0</v>
      </c>
      <c r="K33" s="173">
        <v>0</v>
      </c>
      <c r="L33" s="174">
        <v>0</v>
      </c>
      <c r="M33" s="175">
        <v>0</v>
      </c>
      <c r="N33" s="175">
        <v>0</v>
      </c>
      <c r="O33" s="185"/>
      <c r="P33" s="188"/>
      <c r="Q33" s="188"/>
      <c r="R33" s="188"/>
      <c r="S33" s="188"/>
      <c r="T33" s="188"/>
      <c r="U33" s="178"/>
      <c r="V33" s="178"/>
      <c r="W33" s="178"/>
      <c r="X33" s="180">
        <v>0</v>
      </c>
      <c r="Y33" s="185"/>
      <c r="Z33" s="188"/>
      <c r="AA33" s="188"/>
      <c r="AB33" s="188"/>
      <c r="AC33" s="188"/>
      <c r="AD33" s="188"/>
      <c r="AE33" s="178"/>
      <c r="AF33" s="178"/>
      <c r="AG33" s="178"/>
      <c r="AH33" s="180">
        <v>0</v>
      </c>
      <c r="AI33" s="185"/>
      <c r="AJ33" s="188"/>
      <c r="AK33" s="188"/>
      <c r="AL33" s="188"/>
      <c r="AM33" s="188"/>
      <c r="AN33" s="188"/>
      <c r="AO33" s="178"/>
      <c r="AP33" s="178"/>
      <c r="AQ33" s="178"/>
      <c r="AR33" s="180">
        <v>0</v>
      </c>
      <c r="AS33" s="185"/>
      <c r="AT33" s="188"/>
      <c r="AU33" s="188"/>
      <c r="AV33" s="188"/>
      <c r="AW33" s="188"/>
      <c r="AX33" s="188"/>
      <c r="AY33" s="178"/>
      <c r="AZ33" s="178"/>
      <c r="BA33" s="178"/>
      <c r="BB33" s="180">
        <v>0</v>
      </c>
      <c r="BC33" s="185"/>
      <c r="BD33" s="188"/>
      <c r="BE33" s="188"/>
      <c r="BF33" s="188"/>
      <c r="BG33" s="188"/>
      <c r="BH33" s="188"/>
      <c r="BI33" s="178"/>
      <c r="BJ33" s="178"/>
      <c r="BK33" s="178"/>
      <c r="BL33" s="180">
        <v>0</v>
      </c>
      <c r="BM33" s="185"/>
      <c r="BN33" s="188"/>
      <c r="BO33" s="188"/>
      <c r="BP33" s="188"/>
      <c r="BQ33" s="188"/>
      <c r="BR33" s="188"/>
      <c r="BS33" s="178"/>
      <c r="BT33" s="178"/>
      <c r="BU33" s="178"/>
      <c r="BV33" s="180">
        <v>0</v>
      </c>
      <c r="BW33" s="185"/>
      <c r="BX33" s="188"/>
      <c r="BY33" s="188"/>
      <c r="BZ33" s="188"/>
      <c r="CA33" s="188"/>
      <c r="CB33" s="188"/>
      <c r="CC33" s="178"/>
      <c r="CD33" s="178"/>
      <c r="CE33" s="178"/>
      <c r="CF33" s="180">
        <v>0</v>
      </c>
      <c r="CG33" s="185"/>
      <c r="CH33" s="188"/>
      <c r="CI33" s="188"/>
      <c r="CJ33" s="188"/>
      <c r="CK33" s="188"/>
      <c r="CL33" s="188"/>
      <c r="CM33" s="178"/>
      <c r="CN33" s="178"/>
      <c r="CO33" s="178"/>
      <c r="CP33" s="180">
        <v>0</v>
      </c>
      <c r="CQ33" s="185"/>
      <c r="CR33" s="188"/>
      <c r="CS33" s="188"/>
      <c r="CT33" s="188"/>
      <c r="CU33" s="188"/>
      <c r="CV33" s="188"/>
      <c r="CW33" s="178"/>
      <c r="CX33" s="178"/>
      <c r="CY33" s="178"/>
      <c r="CZ33" s="180">
        <v>0</v>
      </c>
      <c r="DA33" s="185"/>
      <c r="DB33" s="188"/>
      <c r="DC33" s="188"/>
      <c r="DD33" s="188"/>
      <c r="DE33" s="188"/>
      <c r="DF33" s="188"/>
      <c r="DG33" s="178"/>
      <c r="DH33" s="178"/>
      <c r="DI33" s="178"/>
      <c r="DJ33" s="180">
        <v>0</v>
      </c>
      <c r="DK33" s="185"/>
      <c r="DL33" s="188"/>
      <c r="DM33" s="188"/>
      <c r="DN33" s="188"/>
      <c r="DO33" s="188"/>
      <c r="DP33" s="188"/>
      <c r="DQ33" s="178"/>
      <c r="DR33" s="178"/>
      <c r="DS33" s="178"/>
      <c r="DT33" s="180">
        <v>0</v>
      </c>
      <c r="DU33" s="185"/>
      <c r="DV33" s="188"/>
      <c r="DW33" s="188"/>
      <c r="DX33" s="188"/>
      <c r="DY33" s="188"/>
      <c r="DZ33" s="188"/>
      <c r="EA33" s="178"/>
      <c r="EB33" s="178"/>
      <c r="EC33" s="178"/>
      <c r="ED33" s="180">
        <v>0</v>
      </c>
      <c r="EE33" s="186"/>
      <c r="EF33" s="187"/>
      <c r="EG33" s="187"/>
      <c r="EH33" s="187"/>
      <c r="EI33" s="187"/>
      <c r="EJ33" s="187"/>
      <c r="EK33" s="178"/>
      <c r="EL33" s="178"/>
      <c r="EM33" s="178"/>
      <c r="EN33" s="180">
        <v>0</v>
      </c>
      <c r="EO33" s="186"/>
      <c r="EP33" s="187"/>
      <c r="EQ33" s="187"/>
      <c r="ER33" s="187"/>
      <c r="ES33" s="187"/>
      <c r="ET33" s="187"/>
      <c r="EU33" s="178"/>
      <c r="EV33" s="178"/>
      <c r="EW33" s="178"/>
      <c r="EX33" s="180">
        <v>0</v>
      </c>
    </row>
    <row r="34" spans="1:154" x14ac:dyDescent="0.2">
      <c r="A34" s="164"/>
      <c r="B34" s="165">
        <v>21</v>
      </c>
      <c r="C34" s="184"/>
      <c r="D34" s="189" t="s">
        <v>79</v>
      </c>
      <c r="E34" s="167" t="s">
        <v>22</v>
      </c>
      <c r="F34" s="141">
        <v>0</v>
      </c>
      <c r="G34" s="169">
        <v>0</v>
      </c>
      <c r="H34" s="170">
        <v>0</v>
      </c>
      <c r="I34" s="171">
        <v>0</v>
      </c>
      <c r="J34" s="172">
        <v>0</v>
      </c>
      <c r="K34" s="173">
        <v>0</v>
      </c>
      <c r="L34" s="174">
        <v>0</v>
      </c>
      <c r="M34" s="175">
        <v>0</v>
      </c>
      <c r="N34" s="175">
        <v>0</v>
      </c>
      <c r="O34" s="185"/>
      <c r="P34" s="188"/>
      <c r="Q34" s="188"/>
      <c r="R34" s="188"/>
      <c r="S34" s="188"/>
      <c r="T34" s="188"/>
      <c r="U34" s="178"/>
      <c r="V34" s="178"/>
      <c r="W34" s="178"/>
      <c r="X34" s="180">
        <v>0</v>
      </c>
      <c r="Y34" s="185"/>
      <c r="Z34" s="188"/>
      <c r="AA34" s="188"/>
      <c r="AB34" s="188"/>
      <c r="AC34" s="188"/>
      <c r="AD34" s="188"/>
      <c r="AE34" s="178"/>
      <c r="AF34" s="178"/>
      <c r="AG34" s="178"/>
      <c r="AH34" s="180">
        <v>0</v>
      </c>
      <c r="AI34" s="185"/>
      <c r="AJ34" s="188"/>
      <c r="AK34" s="188"/>
      <c r="AL34" s="188"/>
      <c r="AM34" s="188"/>
      <c r="AN34" s="188"/>
      <c r="AO34" s="178"/>
      <c r="AP34" s="178"/>
      <c r="AQ34" s="178"/>
      <c r="AR34" s="180">
        <v>0</v>
      </c>
      <c r="AS34" s="185"/>
      <c r="AT34" s="188"/>
      <c r="AU34" s="188"/>
      <c r="AV34" s="188"/>
      <c r="AW34" s="188"/>
      <c r="AX34" s="188"/>
      <c r="AY34" s="178"/>
      <c r="AZ34" s="178"/>
      <c r="BA34" s="178"/>
      <c r="BB34" s="180">
        <v>0</v>
      </c>
      <c r="BC34" s="185"/>
      <c r="BD34" s="188"/>
      <c r="BE34" s="188"/>
      <c r="BF34" s="188"/>
      <c r="BG34" s="188"/>
      <c r="BH34" s="188"/>
      <c r="BI34" s="178"/>
      <c r="BJ34" s="178"/>
      <c r="BK34" s="178"/>
      <c r="BL34" s="180">
        <v>0</v>
      </c>
      <c r="BM34" s="185"/>
      <c r="BN34" s="188"/>
      <c r="BO34" s="188"/>
      <c r="BP34" s="188"/>
      <c r="BQ34" s="188"/>
      <c r="BR34" s="188"/>
      <c r="BS34" s="178"/>
      <c r="BT34" s="178"/>
      <c r="BU34" s="178"/>
      <c r="BV34" s="180">
        <v>0</v>
      </c>
      <c r="BW34" s="185"/>
      <c r="BX34" s="188"/>
      <c r="BY34" s="188"/>
      <c r="BZ34" s="188"/>
      <c r="CA34" s="188"/>
      <c r="CB34" s="188"/>
      <c r="CC34" s="178"/>
      <c r="CD34" s="178"/>
      <c r="CE34" s="178"/>
      <c r="CF34" s="180">
        <v>0</v>
      </c>
      <c r="CG34" s="185"/>
      <c r="CH34" s="188"/>
      <c r="CI34" s="188"/>
      <c r="CJ34" s="188"/>
      <c r="CK34" s="188"/>
      <c r="CL34" s="188"/>
      <c r="CM34" s="178"/>
      <c r="CN34" s="178"/>
      <c r="CO34" s="178"/>
      <c r="CP34" s="180">
        <v>0</v>
      </c>
      <c r="CQ34" s="185"/>
      <c r="CR34" s="188"/>
      <c r="CS34" s="188"/>
      <c r="CT34" s="188"/>
      <c r="CU34" s="188"/>
      <c r="CV34" s="188"/>
      <c r="CW34" s="178"/>
      <c r="CX34" s="178"/>
      <c r="CY34" s="178"/>
      <c r="CZ34" s="180">
        <v>0</v>
      </c>
      <c r="DA34" s="185"/>
      <c r="DB34" s="188"/>
      <c r="DC34" s="188"/>
      <c r="DD34" s="188"/>
      <c r="DE34" s="188"/>
      <c r="DF34" s="188"/>
      <c r="DG34" s="178"/>
      <c r="DH34" s="178"/>
      <c r="DI34" s="178"/>
      <c r="DJ34" s="180">
        <v>0</v>
      </c>
      <c r="DK34" s="185"/>
      <c r="DL34" s="188"/>
      <c r="DM34" s="188"/>
      <c r="DN34" s="188"/>
      <c r="DO34" s="188"/>
      <c r="DP34" s="188"/>
      <c r="DQ34" s="178"/>
      <c r="DR34" s="178"/>
      <c r="DS34" s="178"/>
      <c r="DT34" s="180">
        <v>0</v>
      </c>
      <c r="DU34" s="185"/>
      <c r="DV34" s="188"/>
      <c r="DW34" s="188"/>
      <c r="DX34" s="188"/>
      <c r="DY34" s="188"/>
      <c r="DZ34" s="188"/>
      <c r="EA34" s="178"/>
      <c r="EB34" s="178"/>
      <c r="EC34" s="178"/>
      <c r="ED34" s="180">
        <v>0</v>
      </c>
      <c r="EE34" s="186"/>
      <c r="EF34" s="187"/>
      <c r="EG34" s="187"/>
      <c r="EH34" s="187"/>
      <c r="EI34" s="187"/>
      <c r="EJ34" s="187"/>
      <c r="EK34" s="178"/>
      <c r="EL34" s="178"/>
      <c r="EM34" s="178"/>
      <c r="EN34" s="180">
        <v>0</v>
      </c>
      <c r="EO34" s="186"/>
      <c r="EP34" s="187"/>
      <c r="EQ34" s="187"/>
      <c r="ER34" s="187"/>
      <c r="ES34" s="187"/>
      <c r="ET34" s="187"/>
      <c r="EU34" s="178"/>
      <c r="EV34" s="178"/>
      <c r="EW34" s="178"/>
      <c r="EX34" s="180">
        <v>0</v>
      </c>
    </row>
    <row r="35" spans="1:154" x14ac:dyDescent="0.2">
      <c r="A35" s="164"/>
    </row>
    <row r="36" spans="1:154" x14ac:dyDescent="0.2">
      <c r="A36" s="164"/>
      <c r="U36" s="183"/>
      <c r="V36" s="183"/>
      <c r="W36" s="183"/>
      <c r="AE36" s="183"/>
      <c r="AF36" s="183"/>
      <c r="AG36" s="183"/>
      <c r="AO36" s="183"/>
      <c r="AP36" s="183"/>
      <c r="AQ36" s="183"/>
      <c r="AY36" s="183"/>
      <c r="AZ36" s="183"/>
      <c r="BA36" s="183"/>
      <c r="BI36" s="183"/>
      <c r="BJ36" s="183"/>
      <c r="BK36" s="183"/>
      <c r="BS36" s="183"/>
      <c r="BT36" s="183"/>
      <c r="BU36" s="183"/>
      <c r="CC36" s="183"/>
      <c r="CD36" s="183"/>
      <c r="CE36" s="183"/>
      <c r="CM36" s="183"/>
      <c r="CN36" s="183"/>
      <c r="CO36" s="183"/>
      <c r="CW36" s="183"/>
      <c r="CX36" s="183"/>
      <c r="CY36" s="183"/>
      <c r="DG36" s="183"/>
      <c r="DH36" s="183"/>
      <c r="DI36" s="183"/>
      <c r="DQ36" s="183"/>
      <c r="DR36" s="183"/>
      <c r="DS36" s="183"/>
      <c r="EA36" s="183"/>
      <c r="EB36" s="183"/>
      <c r="EC36" s="183"/>
      <c r="EK36" s="183"/>
      <c r="EL36" s="183"/>
      <c r="EM36" s="183"/>
      <c r="EU36" s="183"/>
      <c r="EV36" s="183"/>
      <c r="EW36" s="183"/>
    </row>
    <row r="40" spans="1:154" x14ac:dyDescent="0.2">
      <c r="E40" s="191"/>
      <c r="H40" s="191"/>
      <c r="U40" s="183"/>
      <c r="V40" s="183"/>
      <c r="W40" s="183"/>
      <c r="AE40" s="183"/>
      <c r="AF40" s="183"/>
      <c r="AG40" s="183"/>
      <c r="AO40" s="183"/>
      <c r="AP40" s="183"/>
      <c r="AQ40" s="183"/>
      <c r="AY40" s="183"/>
      <c r="AZ40" s="183"/>
      <c r="BA40" s="183"/>
      <c r="BI40" s="183"/>
      <c r="BJ40" s="183"/>
      <c r="BK40" s="183"/>
      <c r="BS40" s="183"/>
      <c r="BT40" s="183"/>
      <c r="BU40" s="183"/>
      <c r="CC40" s="183"/>
      <c r="CD40" s="183"/>
      <c r="CE40" s="183"/>
      <c r="CM40" s="183"/>
      <c r="CN40" s="183"/>
      <c r="CO40" s="183"/>
      <c r="CW40" s="183"/>
      <c r="CX40" s="183"/>
      <c r="CY40" s="183"/>
      <c r="DG40" s="183"/>
      <c r="DH40" s="183"/>
      <c r="DI40" s="183"/>
      <c r="DQ40" s="183"/>
      <c r="DR40" s="183"/>
      <c r="DS40" s="183"/>
      <c r="EA40" s="183"/>
      <c r="EB40" s="183"/>
      <c r="EC40" s="183"/>
      <c r="EK40" s="183"/>
      <c r="EL40" s="183"/>
      <c r="EM40" s="183"/>
      <c r="EU40" s="183"/>
      <c r="EV40" s="183"/>
      <c r="EW40" s="183"/>
    </row>
    <row r="41" spans="1:154" x14ac:dyDescent="0.2">
      <c r="E41" s="191"/>
    </row>
  </sheetData>
  <autoFilter ref="B3:EX41" xr:uid="{A3857F15-B2C9-4B7B-A922-D65C597908E0}"/>
  <mergeCells count="1">
    <mergeCell ref="B1:N1"/>
  </mergeCells>
  <conditionalFormatting sqref="F4:F34 F2">
    <cfRule type="cellIs" dxfId="349" priority="344" operator="greaterThan">
      <formula>$F$2</formula>
    </cfRule>
  </conditionalFormatting>
  <conditionalFormatting sqref="L4:N34">
    <cfRule type="expression" dxfId="348" priority="345">
      <formula>$L4+$M4+$N4=$G4</formula>
    </cfRule>
  </conditionalFormatting>
  <conditionalFormatting sqref="EE4:EJ34 EO4:ET34 AS4:AX34 BC4:BH34 CG4:CL34 BM4:BR34 BW4:CB34 DA4:DF34 CQ4:CV34 DU4:DZ34 DK4:DP34 O4:T34 AI4:AN34 Y4:AD34">
    <cfRule type="cellIs" dxfId="347" priority="343" operator="greaterThanOrEqual">
      <formula>200</formula>
    </cfRule>
  </conditionalFormatting>
  <conditionalFormatting sqref="EK4:EK34 EU4:EU34 U27:U34 DG27:DG34 CW27:CW34 AE27:AE34 AO27:AO34 AY27:AY34 BI27:BI34 CM27:CM34 BS27:BS34 CC27:CC34 EA27:EA34 DQ27:DQ34">
    <cfRule type="expression" dxfId="346" priority="341">
      <formula>(U4+V4+W4)&lt;COUNT(O4:T4)</formula>
    </cfRule>
    <cfRule type="expression" dxfId="345" priority="342">
      <formula>(U4+V4+W4)&gt;COUNT(O4:T4)</formula>
    </cfRule>
  </conditionalFormatting>
  <conditionalFormatting sqref="EM4:EM34 EW4:EW34 W27:W34 DI27:DI34 CY27:CY34 AG27:AG34 AQ27:AQ34 BA27:BA34 BK27:BK34 CO27:CO34 BU27:BU34 CE27:CE34 EC27:EC34 DS27:DS34">
    <cfRule type="expression" dxfId="344" priority="339">
      <formula>(U4+V4+W4)&lt;COUNT(O4:T4)</formula>
    </cfRule>
    <cfRule type="expression" dxfId="343" priority="340">
      <formula>(U4+V4+W4)&gt;COUNT(O4:T4)</formula>
    </cfRule>
  </conditionalFormatting>
  <conditionalFormatting sqref="EL4:EL34 EV4:EV34 V27:V34 DH27:DH34 CX27:CX34 AF27:AF34 AP27:AP34 AZ27:AZ34 BJ27:BJ34 CN27:CN34 BT27:BT34 CD27:CD34 EB27:EB34 DR27:DR34">
    <cfRule type="expression" dxfId="342" priority="337">
      <formula>(V4+W4+U4)&lt;COUNT(O4:T4)</formula>
    </cfRule>
    <cfRule type="expression" dxfId="341" priority="338">
      <formula>(V4+W4+U4)&gt;COUNT(O4:T4)</formula>
    </cfRule>
  </conditionalFormatting>
  <conditionalFormatting sqref="U7 U9:U23">
    <cfRule type="expression" dxfId="340" priority="335">
      <formula>(U7+V7+W7)&lt;COUNT(O7:T7)</formula>
    </cfRule>
    <cfRule type="expression" dxfId="339" priority="336">
      <formula>(U7+V7+W7)&gt;COUNT(O7:T7)</formula>
    </cfRule>
  </conditionalFormatting>
  <conditionalFormatting sqref="W7 W9:W23">
    <cfRule type="expression" dxfId="338" priority="333">
      <formula>(U7+V7+W7)&lt;COUNT(O7:T7)</formula>
    </cfRule>
    <cfRule type="expression" dxfId="337" priority="334">
      <formula>(U7+V7+W7)&gt;COUNT(O7:T7)</formula>
    </cfRule>
  </conditionalFormatting>
  <conditionalFormatting sqref="V7 V9:V23">
    <cfRule type="expression" dxfId="336" priority="331">
      <formula>(V7+W7+U7)&lt;COUNT(O7:T7)</formula>
    </cfRule>
    <cfRule type="expression" dxfId="335" priority="332">
      <formula>(V7+W7+U7)&gt;COUNT(O7:T7)</formula>
    </cfRule>
  </conditionalFormatting>
  <conditionalFormatting sqref="U2 AE2 AO2 AY2 BI2 BS2 CC2 CM2 CW2 DG2 DQ2 EA2 EK2 EU2">
    <cfRule type="cellIs" dxfId="334" priority="330" operator="greaterThan">
      <formula>W2</formula>
    </cfRule>
  </conditionalFormatting>
  <conditionalFormatting sqref="W2 AG2 AQ2 BA2 BK2 BU2 CE2 CO2 CY2 DI2 DS2 EC2 EM2 EW2">
    <cfRule type="cellIs" dxfId="333" priority="329" operator="greaterThan">
      <formula>U2</formula>
    </cfRule>
  </conditionalFormatting>
  <conditionalFormatting sqref="V2 AF2 AP2 AZ2 BJ2 BT2 CD2 CN2 CX2 DH2 DR2 EB2 EL2 EV2">
    <cfRule type="cellIs" dxfId="332" priority="328" operator="greaterThan">
      <formula>0</formula>
    </cfRule>
  </conditionalFormatting>
  <conditionalFormatting sqref="L2">
    <cfRule type="cellIs" dxfId="331" priority="327" operator="greaterThan">
      <formula>N2</formula>
    </cfRule>
  </conditionalFormatting>
  <conditionalFormatting sqref="N2">
    <cfRule type="cellIs" dxfId="330" priority="326" operator="greaterThan">
      <formula>L2</formula>
    </cfRule>
  </conditionalFormatting>
  <conditionalFormatting sqref="M2">
    <cfRule type="expression" dxfId="329" priority="325">
      <formula>$E$2&gt;0</formula>
    </cfRule>
  </conditionalFormatting>
  <conditionalFormatting sqref="EU16">
    <cfRule type="expression" dxfId="328" priority="323">
      <formula>(EU16+EV16+EW16)&lt;COUNT(EO16:ET16)</formula>
    </cfRule>
    <cfRule type="expression" dxfId="327" priority="324">
      <formula>(EU16+EV16+EW16)&gt;COUNT(EO16:ET16)</formula>
    </cfRule>
  </conditionalFormatting>
  <conditionalFormatting sqref="EW16">
    <cfRule type="expression" dxfId="326" priority="321">
      <formula>(EU16+EV16+EW16)&lt;COUNT(EO16:ET16)</formula>
    </cfRule>
    <cfRule type="expression" dxfId="325" priority="322">
      <formula>(EU16+EV16+EW16)&gt;COUNT(EO16:ET16)</formula>
    </cfRule>
  </conditionalFormatting>
  <conditionalFormatting sqref="EV16">
    <cfRule type="expression" dxfId="324" priority="319">
      <formula>(EV16+EW16+EU16)&lt;COUNT(EO16:ET16)</formula>
    </cfRule>
    <cfRule type="expression" dxfId="323" priority="320">
      <formula>(EV16+EW16+EU16)&gt;COUNT(EO16:ET16)</formula>
    </cfRule>
  </conditionalFormatting>
  <conditionalFormatting sqref="U24:U26">
    <cfRule type="expression" dxfId="322" priority="317">
      <formula>(U24+V24+W24)&lt;COUNT(O24:T24)</formula>
    </cfRule>
    <cfRule type="expression" dxfId="321" priority="318">
      <formula>(U24+V24+W24)&gt;COUNT(O24:T24)</formula>
    </cfRule>
  </conditionalFormatting>
  <conditionalFormatting sqref="W24:W26">
    <cfRule type="expression" dxfId="320" priority="315">
      <formula>(U24+V24+W24)&lt;COUNT(O24:T24)</formula>
    </cfRule>
    <cfRule type="expression" dxfId="319" priority="316">
      <formula>(U24+V24+W24)&gt;COUNT(O24:T24)</formula>
    </cfRule>
  </conditionalFormatting>
  <conditionalFormatting sqref="V24:V26">
    <cfRule type="expression" dxfId="318" priority="313">
      <formula>(V24+W24+U24)&lt;COUNT(O24:T24)</formula>
    </cfRule>
    <cfRule type="expression" dxfId="317" priority="314">
      <formula>(V24+W24+U24)&gt;COUNT(O24:T24)</formula>
    </cfRule>
  </conditionalFormatting>
  <conditionalFormatting sqref="U4 U6">
    <cfRule type="expression" dxfId="316" priority="311">
      <formula>(U4+V4+W4)&lt;COUNT(O4:T4)</formula>
    </cfRule>
    <cfRule type="expression" dxfId="315" priority="312">
      <formula>(U4+V4+W4)&gt;COUNT(O4:T4)</formula>
    </cfRule>
  </conditionalFormatting>
  <conditionalFormatting sqref="W4 W6">
    <cfRule type="expression" dxfId="314" priority="309">
      <formula>(U4+V4+W4)&lt;COUNT(O4:T4)</formula>
    </cfRule>
    <cfRule type="expression" dxfId="313" priority="310">
      <formula>(U4+V4+W4)&gt;COUNT(O4:T4)</formula>
    </cfRule>
  </conditionalFormatting>
  <conditionalFormatting sqref="V4 V6">
    <cfRule type="expression" dxfId="312" priority="307">
      <formula>(V4+W4+U4)&lt;COUNT(O4:T4)</formula>
    </cfRule>
    <cfRule type="expression" dxfId="311" priority="308">
      <formula>(V4+W4+U4)&gt;COUNT(O4:T4)</formula>
    </cfRule>
  </conditionalFormatting>
  <conditionalFormatting sqref="U5">
    <cfRule type="expression" dxfId="310" priority="305">
      <formula>(U5+V5+W5)&lt;COUNT(O5:T5)</formula>
    </cfRule>
    <cfRule type="expression" dxfId="309" priority="306">
      <formula>(U5+V5+W5)&gt;COUNT(O5:T5)</formula>
    </cfRule>
  </conditionalFormatting>
  <conditionalFormatting sqref="W5">
    <cfRule type="expression" dxfId="308" priority="303">
      <formula>(U5+V5+W5)&lt;COUNT(O5:T5)</formula>
    </cfRule>
    <cfRule type="expression" dxfId="307" priority="304">
      <formula>(U5+V5+W5)&gt;COUNT(O5:T5)</formula>
    </cfRule>
  </conditionalFormatting>
  <conditionalFormatting sqref="V5">
    <cfRule type="expression" dxfId="306" priority="301">
      <formula>(V5+W5+U5)&lt;COUNT(O5:T5)</formula>
    </cfRule>
    <cfRule type="expression" dxfId="305" priority="302">
      <formula>(V5+W5+U5)&gt;COUNT(O5:T5)</formula>
    </cfRule>
  </conditionalFormatting>
  <conditionalFormatting sqref="DG7 DG9:DG23 CW7 CW9:CW23">
    <cfRule type="expression" dxfId="304" priority="83">
      <formula>(CW7+CX7+CY7)&lt;COUNT(CQ7:CV7)</formula>
    </cfRule>
    <cfRule type="expression" dxfId="303" priority="84">
      <formula>(CW7+CX7+CY7)&gt;COUNT(CQ7:CV7)</formula>
    </cfRule>
  </conditionalFormatting>
  <conditionalFormatting sqref="DI7 DI9:DI23 CY7 CY9:CY23">
    <cfRule type="expression" dxfId="302" priority="81">
      <formula>(CW7+CX7+CY7)&lt;COUNT(CQ7:CV7)</formula>
    </cfRule>
    <cfRule type="expression" dxfId="301" priority="82">
      <formula>(CW7+CX7+CY7)&gt;COUNT(CQ7:CV7)</formula>
    </cfRule>
  </conditionalFormatting>
  <conditionalFormatting sqref="DH7 DH9:DH23 CX7 CX9:CX23">
    <cfRule type="expression" dxfId="300" priority="79">
      <formula>(CX7+CY7+CW7)&lt;COUNT(CQ7:CV7)</formula>
    </cfRule>
    <cfRule type="expression" dxfId="299" priority="80">
      <formula>(CX7+CY7+CW7)&gt;COUNT(CQ7:CV7)</formula>
    </cfRule>
  </conditionalFormatting>
  <conditionalFormatting sqref="DG24:DG26 CW24:CW26">
    <cfRule type="expression" dxfId="298" priority="77">
      <formula>(CW24+CX24+CY24)&lt;COUNT(CQ24:CV24)</formula>
    </cfRule>
    <cfRule type="expression" dxfId="297" priority="78">
      <formula>(CW24+CX24+CY24)&gt;COUNT(CQ24:CV24)</formula>
    </cfRule>
  </conditionalFormatting>
  <conditionalFormatting sqref="DI24:DI26 CY24:CY26">
    <cfRule type="expression" dxfId="296" priority="75">
      <formula>(CW24+CX24+CY24)&lt;COUNT(CQ24:CV24)</formula>
    </cfRule>
    <cfRule type="expression" dxfId="295" priority="76">
      <formula>(CW24+CX24+CY24)&gt;COUNT(CQ24:CV24)</formula>
    </cfRule>
  </conditionalFormatting>
  <conditionalFormatting sqref="DH24:DH26 CX24:CX26">
    <cfRule type="expression" dxfId="294" priority="73">
      <formula>(CX24+CY24+CW24)&lt;COUNT(CQ24:CV24)</formula>
    </cfRule>
    <cfRule type="expression" dxfId="293" priority="74">
      <formula>(CX24+CY24+CW24)&gt;COUNT(CQ24:CV24)</formula>
    </cfRule>
  </conditionalFormatting>
  <conditionalFormatting sqref="DG4 DG6 CW4 CW6">
    <cfRule type="expression" dxfId="292" priority="71">
      <formula>(CW4+CX4+CY4)&lt;COUNT(CQ4:CV4)</formula>
    </cfRule>
    <cfRule type="expression" dxfId="291" priority="72">
      <formula>(CW4+CX4+CY4)&gt;COUNT(CQ4:CV4)</formula>
    </cfRule>
  </conditionalFormatting>
  <conditionalFormatting sqref="DI4 DI6 CY4 CY6">
    <cfRule type="expression" dxfId="290" priority="69">
      <formula>(CW4+CX4+CY4)&lt;COUNT(CQ4:CV4)</formula>
    </cfRule>
    <cfRule type="expression" dxfId="289" priority="70">
      <formula>(CW4+CX4+CY4)&gt;COUNT(CQ4:CV4)</formula>
    </cfRule>
  </conditionalFormatting>
  <conditionalFormatting sqref="DH4 DH6 CX4 CX6">
    <cfRule type="expression" dxfId="288" priority="67">
      <formula>(CX4+CY4+CW4)&lt;COUNT(CQ4:CV4)</formula>
    </cfRule>
    <cfRule type="expression" dxfId="287" priority="68">
      <formula>(CX4+CY4+CW4)&gt;COUNT(CQ4:CV4)</formula>
    </cfRule>
  </conditionalFormatting>
  <conditionalFormatting sqref="EA5 DQ5">
    <cfRule type="expression" dxfId="286" priority="35">
      <formula>(DQ5+DR5+DS5)&lt;COUNT(DK5:DP5)</formula>
    </cfRule>
    <cfRule type="expression" dxfId="285" priority="36">
      <formula>(DQ5+DR5+DS5)&gt;COUNT(DK5:DP5)</formula>
    </cfRule>
  </conditionalFormatting>
  <conditionalFormatting sqref="EC5 DS5">
    <cfRule type="expression" dxfId="284" priority="33">
      <formula>(DQ5+DR5+DS5)&lt;COUNT(DK5:DP5)</formula>
    </cfRule>
    <cfRule type="expression" dxfId="283" priority="34">
      <formula>(DQ5+DR5+DS5)&gt;COUNT(DK5:DP5)</formula>
    </cfRule>
  </conditionalFormatting>
  <conditionalFormatting sqref="EB5 DR5">
    <cfRule type="expression" dxfId="282" priority="31">
      <formula>(DR5+DS5+DQ5)&lt;COUNT(DK5:DP5)</formula>
    </cfRule>
    <cfRule type="expression" dxfId="281" priority="32">
      <formula>(DR5+DS5+DQ5)&gt;COUNT(DK5:DP5)</formula>
    </cfRule>
  </conditionalFormatting>
  <conditionalFormatting sqref="EA8 DQ8">
    <cfRule type="expression" dxfId="280" priority="29">
      <formula>(DQ8+DR8+DS8)&lt;COUNT(DK8:DP8)</formula>
    </cfRule>
    <cfRule type="expression" dxfId="279" priority="30">
      <formula>(DQ8+DR8+DS8)&gt;COUNT(DK8:DP8)</formula>
    </cfRule>
  </conditionalFormatting>
  <conditionalFormatting sqref="EC8 DS8">
    <cfRule type="expression" dxfId="278" priority="27">
      <formula>(DQ8+DR8+DS8)&lt;COUNT(DK8:DP8)</formula>
    </cfRule>
    <cfRule type="expression" dxfId="277" priority="28">
      <formula>(DQ8+DR8+DS8)&gt;COUNT(DK8:DP8)</formula>
    </cfRule>
  </conditionalFormatting>
  <conditionalFormatting sqref="EB8 DR8">
    <cfRule type="expression" dxfId="276" priority="25">
      <formula>(DR8+DS8+DQ8)&lt;COUNT(DK8:DP8)</formula>
    </cfRule>
    <cfRule type="expression" dxfId="275" priority="26">
      <formula>(DR8+DS8+DQ8)&gt;COUNT(DK8:DP8)</formula>
    </cfRule>
  </conditionalFormatting>
  <conditionalFormatting sqref="U8">
    <cfRule type="expression" dxfId="274" priority="299">
      <formula>(U8+V8+W8)&lt;COUNT(O8:T8)</formula>
    </cfRule>
    <cfRule type="expression" dxfId="273" priority="300">
      <formula>(U8+V8+W8)&gt;COUNT(O8:T8)</formula>
    </cfRule>
  </conditionalFormatting>
  <conditionalFormatting sqref="W8">
    <cfRule type="expression" dxfId="272" priority="297">
      <formula>(U8+V8+W8)&lt;COUNT(O8:T8)</formula>
    </cfRule>
    <cfRule type="expression" dxfId="271" priority="298">
      <formula>(U8+V8+W8)&gt;COUNT(O8:T8)</formula>
    </cfRule>
  </conditionalFormatting>
  <conditionalFormatting sqref="V8">
    <cfRule type="expression" dxfId="270" priority="295">
      <formula>(V8+W8+U8)&lt;COUNT(O8:T8)</formula>
    </cfRule>
    <cfRule type="expression" dxfId="269" priority="296">
      <formula>(V8+W8+U8)&gt;COUNT(O8:T8)</formula>
    </cfRule>
  </conditionalFormatting>
  <conditionalFormatting sqref="AE7 AE10:AE13 AE16:AE22">
    <cfRule type="expression" dxfId="268" priority="293">
      <formula>(AE7+AF7+AG7)&lt;COUNT(Y7:AD7)</formula>
    </cfRule>
    <cfRule type="expression" dxfId="267" priority="294">
      <formula>(AE7+AF7+AG7)&gt;COUNT(Y7:AD7)</formula>
    </cfRule>
  </conditionalFormatting>
  <conditionalFormatting sqref="AG7 AG10:AG13 AG16:AG22">
    <cfRule type="expression" dxfId="266" priority="291">
      <formula>(AE7+AF7+AG7)&lt;COUNT(Y7:AD7)</formula>
    </cfRule>
    <cfRule type="expression" dxfId="265" priority="292">
      <formula>(AE7+AF7+AG7)&gt;COUNT(Y7:AD7)</formula>
    </cfRule>
  </conditionalFormatting>
  <conditionalFormatting sqref="AF7 AF10:AF13 AF16:AF22">
    <cfRule type="expression" dxfId="264" priority="289">
      <formula>(AF7+AG7+AE7)&lt;COUNT(Y7:AD7)</formula>
    </cfRule>
    <cfRule type="expression" dxfId="263" priority="290">
      <formula>(AF7+AG7+AE7)&gt;COUNT(Y7:AD7)</formula>
    </cfRule>
  </conditionalFormatting>
  <conditionalFormatting sqref="AE24:AE26">
    <cfRule type="expression" dxfId="262" priority="287">
      <formula>(AE24+AF24+AG24)&lt;COUNT(Y24:AD24)</formula>
    </cfRule>
    <cfRule type="expression" dxfId="261" priority="288">
      <formula>(AE24+AF24+AG24)&gt;COUNT(Y24:AD24)</formula>
    </cfRule>
  </conditionalFormatting>
  <conditionalFormatting sqref="AG24:AG26">
    <cfRule type="expression" dxfId="260" priority="285">
      <formula>(AE24+AF24+AG24)&lt;COUNT(Y24:AD24)</formula>
    </cfRule>
    <cfRule type="expression" dxfId="259" priority="286">
      <formula>(AE24+AF24+AG24)&gt;COUNT(Y24:AD24)</formula>
    </cfRule>
  </conditionalFormatting>
  <conditionalFormatting sqref="AF24:AF26">
    <cfRule type="expression" dxfId="258" priority="283">
      <formula>(AF24+AG24+AE24)&lt;COUNT(Y24:AD24)</formula>
    </cfRule>
    <cfRule type="expression" dxfId="257" priority="284">
      <formula>(AF24+AG24+AE24)&gt;COUNT(Y24:AD24)</formula>
    </cfRule>
  </conditionalFormatting>
  <conditionalFormatting sqref="AE4 AE6">
    <cfRule type="expression" dxfId="256" priority="281">
      <formula>(AE4+AF4+AG4)&lt;COUNT(Y4:AD4)</formula>
    </cfRule>
    <cfRule type="expression" dxfId="255" priority="282">
      <formula>(AE4+AF4+AG4)&gt;COUNT(Y4:AD4)</formula>
    </cfRule>
  </conditionalFormatting>
  <conditionalFormatting sqref="AG4 AG6">
    <cfRule type="expression" dxfId="254" priority="279">
      <formula>(AE4+AF4+AG4)&lt;COUNT(Y4:AD4)</formula>
    </cfRule>
    <cfRule type="expression" dxfId="253" priority="280">
      <formula>(AE4+AF4+AG4)&gt;COUNT(Y4:AD4)</formula>
    </cfRule>
  </conditionalFormatting>
  <conditionalFormatting sqref="AF4 AF6">
    <cfRule type="expression" dxfId="252" priority="277">
      <formula>(AF4+AG4+AE4)&lt;COUNT(Y4:AD4)</formula>
    </cfRule>
    <cfRule type="expression" dxfId="251" priority="278">
      <formula>(AF4+AG4+AE4)&gt;COUNT(Y4:AD4)</formula>
    </cfRule>
  </conditionalFormatting>
  <conditionalFormatting sqref="AE5">
    <cfRule type="expression" dxfId="250" priority="275">
      <formula>(AE5+AF5+AG5)&lt;COUNT(Y5:AD5)</formula>
    </cfRule>
    <cfRule type="expression" dxfId="249" priority="276">
      <formula>(AE5+AF5+AG5)&gt;COUNT(Y5:AD5)</formula>
    </cfRule>
  </conditionalFormatting>
  <conditionalFormatting sqref="AG5">
    <cfRule type="expression" dxfId="248" priority="273">
      <formula>(AE5+AF5+AG5)&lt;COUNT(Y5:AD5)</formula>
    </cfRule>
    <cfRule type="expression" dxfId="247" priority="274">
      <formula>(AE5+AF5+AG5)&gt;COUNT(Y5:AD5)</formula>
    </cfRule>
  </conditionalFormatting>
  <conditionalFormatting sqref="AF5">
    <cfRule type="expression" dxfId="246" priority="271">
      <formula>(AF5+AG5+AE5)&lt;COUNT(Y5:AD5)</formula>
    </cfRule>
    <cfRule type="expression" dxfId="245" priority="272">
      <formula>(AF5+AG5+AE5)&gt;COUNT(Y5:AD5)</formula>
    </cfRule>
  </conditionalFormatting>
  <conditionalFormatting sqref="AE8">
    <cfRule type="expression" dxfId="244" priority="269">
      <formula>(AE8+AF8+AG8)&lt;COUNT(Y8:AD8)</formula>
    </cfRule>
    <cfRule type="expression" dxfId="243" priority="270">
      <formula>(AE8+AF8+AG8)&gt;COUNT(Y8:AD8)</formula>
    </cfRule>
  </conditionalFormatting>
  <conditionalFormatting sqref="AG8">
    <cfRule type="expression" dxfId="242" priority="267">
      <formula>(AE8+AF8+AG8)&lt;COUNT(Y8:AD8)</formula>
    </cfRule>
    <cfRule type="expression" dxfId="241" priority="268">
      <formula>(AE8+AF8+AG8)&gt;COUNT(Y8:AD8)</formula>
    </cfRule>
  </conditionalFormatting>
  <conditionalFormatting sqref="AF8">
    <cfRule type="expression" dxfId="240" priority="265">
      <formula>(AF8+AG8+AE8)&lt;COUNT(Y8:AD8)</formula>
    </cfRule>
    <cfRule type="expression" dxfId="239" priority="266">
      <formula>(AF8+AG8+AE8)&gt;COUNT(Y8:AD8)</formula>
    </cfRule>
  </conditionalFormatting>
  <conditionalFormatting sqref="AO7 AO9:AO17 AO19:AO23">
    <cfRule type="expression" dxfId="238" priority="263">
      <formula>(AO7+AP7+AQ7)&lt;COUNT(AI7:AN7)</formula>
    </cfRule>
    <cfRule type="expression" dxfId="237" priority="264">
      <formula>(AO7+AP7+AQ7)&gt;COUNT(AI7:AN7)</formula>
    </cfRule>
  </conditionalFormatting>
  <conditionalFormatting sqref="AQ7 AQ9:AQ17 AQ19:AQ23">
    <cfRule type="expression" dxfId="236" priority="261">
      <formula>(AO7+AP7+AQ7)&lt;COUNT(AI7:AN7)</formula>
    </cfRule>
    <cfRule type="expression" dxfId="235" priority="262">
      <formula>(AO7+AP7+AQ7)&gt;COUNT(AI7:AN7)</formula>
    </cfRule>
  </conditionalFormatting>
  <conditionalFormatting sqref="AP7 AP9:AP17 AP19:AP23">
    <cfRule type="expression" dxfId="234" priority="259">
      <formula>(AP7+AQ7+AO7)&lt;COUNT(AI7:AN7)</formula>
    </cfRule>
    <cfRule type="expression" dxfId="233" priority="260">
      <formula>(AP7+AQ7+AO7)&gt;COUNT(AI7:AN7)</formula>
    </cfRule>
  </conditionalFormatting>
  <conditionalFormatting sqref="AO24:AO26">
    <cfRule type="expression" dxfId="232" priority="257">
      <formula>(AO24+AP24+AQ24)&lt;COUNT(AI24:AN24)</formula>
    </cfRule>
    <cfRule type="expression" dxfId="231" priority="258">
      <formula>(AO24+AP24+AQ24)&gt;COUNT(AI24:AN24)</formula>
    </cfRule>
  </conditionalFormatting>
  <conditionalFormatting sqref="AQ24:AQ26">
    <cfRule type="expression" dxfId="230" priority="255">
      <formula>(AO24+AP24+AQ24)&lt;COUNT(AI24:AN24)</formula>
    </cfRule>
    <cfRule type="expression" dxfId="229" priority="256">
      <formula>(AO24+AP24+AQ24)&gt;COUNT(AI24:AN24)</formula>
    </cfRule>
  </conditionalFormatting>
  <conditionalFormatting sqref="AP24:AP26">
    <cfRule type="expression" dxfId="228" priority="253">
      <formula>(AP24+AQ24+AO24)&lt;COUNT(AI24:AN24)</formula>
    </cfRule>
    <cfRule type="expression" dxfId="227" priority="254">
      <formula>(AP24+AQ24+AO24)&gt;COUNT(AI24:AN24)</formula>
    </cfRule>
  </conditionalFormatting>
  <conditionalFormatting sqref="AO4 AO6">
    <cfRule type="expression" dxfId="226" priority="251">
      <formula>(AO4+AP4+AQ4)&lt;COUNT(AI4:AN4)</formula>
    </cfRule>
    <cfRule type="expression" dxfId="225" priority="252">
      <formula>(AO4+AP4+AQ4)&gt;COUNT(AI4:AN4)</formula>
    </cfRule>
  </conditionalFormatting>
  <conditionalFormatting sqref="AQ4 AQ6">
    <cfRule type="expression" dxfId="224" priority="249">
      <formula>(AO4+AP4+AQ4)&lt;COUNT(AI4:AN4)</formula>
    </cfRule>
    <cfRule type="expression" dxfId="223" priority="250">
      <formula>(AO4+AP4+AQ4)&gt;COUNT(AI4:AN4)</formula>
    </cfRule>
  </conditionalFormatting>
  <conditionalFormatting sqref="AP4 AP6">
    <cfRule type="expression" dxfId="222" priority="247">
      <formula>(AP4+AQ4+AO4)&lt;COUNT(AI4:AN4)</formula>
    </cfRule>
    <cfRule type="expression" dxfId="221" priority="248">
      <formula>(AP4+AQ4+AO4)&gt;COUNT(AI4:AN4)</formula>
    </cfRule>
  </conditionalFormatting>
  <conditionalFormatting sqref="AO5">
    <cfRule type="expression" dxfId="220" priority="245">
      <formula>(AO5+AP5+AQ5)&lt;COUNT(AI5:AN5)</formula>
    </cfRule>
    <cfRule type="expression" dxfId="219" priority="246">
      <formula>(AO5+AP5+AQ5)&gt;COUNT(AI5:AN5)</formula>
    </cfRule>
  </conditionalFormatting>
  <conditionalFormatting sqref="AQ5">
    <cfRule type="expression" dxfId="218" priority="243">
      <formula>(AO5+AP5+AQ5)&lt;COUNT(AI5:AN5)</formula>
    </cfRule>
    <cfRule type="expression" dxfId="217" priority="244">
      <formula>(AO5+AP5+AQ5)&gt;COUNT(AI5:AN5)</formula>
    </cfRule>
  </conditionalFormatting>
  <conditionalFormatting sqref="AP5">
    <cfRule type="expression" dxfId="216" priority="241">
      <formula>(AP5+AQ5+AO5)&lt;COUNT(AI5:AN5)</formula>
    </cfRule>
    <cfRule type="expression" dxfId="215" priority="242">
      <formula>(AP5+AQ5+AO5)&gt;COUNT(AI5:AN5)</formula>
    </cfRule>
  </conditionalFormatting>
  <conditionalFormatting sqref="AO8">
    <cfRule type="expression" dxfId="214" priority="239">
      <formula>(AO8+AP8+AQ8)&lt;COUNT(AI8:AN8)</formula>
    </cfRule>
    <cfRule type="expression" dxfId="213" priority="240">
      <formula>(AO8+AP8+AQ8)&gt;COUNT(AI8:AN8)</formula>
    </cfRule>
  </conditionalFormatting>
  <conditionalFormatting sqref="AQ8">
    <cfRule type="expression" dxfId="212" priority="237">
      <formula>(AO8+AP8+AQ8)&lt;COUNT(AI8:AN8)</formula>
    </cfRule>
    <cfRule type="expression" dxfId="211" priority="238">
      <formula>(AO8+AP8+AQ8)&gt;COUNT(AI8:AN8)</formula>
    </cfRule>
  </conditionalFormatting>
  <conditionalFormatting sqref="AP8">
    <cfRule type="expression" dxfId="210" priority="235">
      <formula>(AP8+AQ8+AO8)&lt;COUNT(AI8:AN8)</formula>
    </cfRule>
    <cfRule type="expression" dxfId="209" priority="236">
      <formula>(AP8+AQ8+AO8)&gt;COUNT(AI8:AN8)</formula>
    </cfRule>
  </conditionalFormatting>
  <conditionalFormatting sqref="AY7 AY9:AY23">
    <cfRule type="expression" dxfId="208" priority="233">
      <formula>(AY7+AZ7+BA7)&lt;COUNT(AS7:AX7)</formula>
    </cfRule>
    <cfRule type="expression" dxfId="207" priority="234">
      <formula>(AY7+AZ7+BA7)&gt;COUNT(AS7:AX7)</formula>
    </cfRule>
  </conditionalFormatting>
  <conditionalFormatting sqref="BA7 BA9:BA23">
    <cfRule type="expression" dxfId="206" priority="231">
      <formula>(AY7+AZ7+BA7)&lt;COUNT(AS7:AX7)</formula>
    </cfRule>
    <cfRule type="expression" dxfId="205" priority="232">
      <formula>(AY7+AZ7+BA7)&gt;COUNT(AS7:AX7)</formula>
    </cfRule>
  </conditionalFormatting>
  <conditionalFormatting sqref="AZ7 AZ9:AZ23">
    <cfRule type="expression" dxfId="204" priority="229">
      <formula>(AZ7+BA7+AY7)&lt;COUNT(AS7:AX7)</formula>
    </cfRule>
    <cfRule type="expression" dxfId="203" priority="230">
      <formula>(AZ7+BA7+AY7)&gt;COUNT(AS7:AX7)</formula>
    </cfRule>
  </conditionalFormatting>
  <conditionalFormatting sqref="AY24:AY26">
    <cfRule type="expression" dxfId="202" priority="227">
      <formula>(AY24+AZ24+BA24)&lt;COUNT(AS24:AX24)</formula>
    </cfRule>
    <cfRule type="expression" dxfId="201" priority="228">
      <formula>(AY24+AZ24+BA24)&gt;COUNT(AS24:AX24)</formula>
    </cfRule>
  </conditionalFormatting>
  <conditionalFormatting sqref="BA24:BA26">
    <cfRule type="expression" dxfId="200" priority="225">
      <formula>(AY24+AZ24+BA24)&lt;COUNT(AS24:AX24)</formula>
    </cfRule>
    <cfRule type="expression" dxfId="199" priority="226">
      <formula>(AY24+AZ24+BA24)&gt;COUNT(AS24:AX24)</formula>
    </cfRule>
  </conditionalFormatting>
  <conditionalFormatting sqref="AZ24:AZ26">
    <cfRule type="expression" dxfId="198" priority="223">
      <formula>(AZ24+BA24+AY24)&lt;COUNT(AS24:AX24)</formula>
    </cfRule>
    <cfRule type="expression" dxfId="197" priority="224">
      <formula>(AZ24+BA24+AY24)&gt;COUNT(AS24:AX24)</formula>
    </cfRule>
  </conditionalFormatting>
  <conditionalFormatting sqref="AY4 AY6">
    <cfRule type="expression" dxfId="196" priority="221">
      <formula>(AY4+AZ4+BA4)&lt;COUNT(AS4:AX4)</formula>
    </cfRule>
    <cfRule type="expression" dxfId="195" priority="222">
      <formula>(AY4+AZ4+BA4)&gt;COUNT(AS4:AX4)</formula>
    </cfRule>
  </conditionalFormatting>
  <conditionalFormatting sqref="BA4 BA6">
    <cfRule type="expression" dxfId="194" priority="219">
      <formula>(AY4+AZ4+BA4)&lt;COUNT(AS4:AX4)</formula>
    </cfRule>
    <cfRule type="expression" dxfId="193" priority="220">
      <formula>(AY4+AZ4+BA4)&gt;COUNT(AS4:AX4)</formula>
    </cfRule>
  </conditionalFormatting>
  <conditionalFormatting sqref="AZ4 AZ6">
    <cfRule type="expression" dxfId="192" priority="217">
      <formula>(AZ4+BA4+AY4)&lt;COUNT(AS4:AX4)</formula>
    </cfRule>
    <cfRule type="expression" dxfId="191" priority="218">
      <formula>(AZ4+BA4+AY4)&gt;COUNT(AS4:AX4)</formula>
    </cfRule>
  </conditionalFormatting>
  <conditionalFormatting sqref="AY5">
    <cfRule type="expression" dxfId="190" priority="215">
      <formula>(AY5+AZ5+BA5)&lt;COUNT(AS5:AX5)</formula>
    </cfRule>
    <cfRule type="expression" dxfId="189" priority="216">
      <formula>(AY5+AZ5+BA5)&gt;COUNT(AS5:AX5)</formula>
    </cfRule>
  </conditionalFormatting>
  <conditionalFormatting sqref="BA5">
    <cfRule type="expression" dxfId="188" priority="213">
      <formula>(AY5+AZ5+BA5)&lt;COUNT(AS5:AX5)</formula>
    </cfRule>
    <cfRule type="expression" dxfId="187" priority="214">
      <formula>(AY5+AZ5+BA5)&gt;COUNT(AS5:AX5)</formula>
    </cfRule>
  </conditionalFormatting>
  <conditionalFormatting sqref="AZ5">
    <cfRule type="expression" dxfId="186" priority="211">
      <formula>(AZ5+BA5+AY5)&lt;COUNT(AS5:AX5)</formula>
    </cfRule>
    <cfRule type="expression" dxfId="185" priority="212">
      <formula>(AZ5+BA5+AY5)&gt;COUNT(AS5:AX5)</formula>
    </cfRule>
  </conditionalFormatting>
  <conditionalFormatting sqref="AY8">
    <cfRule type="expression" dxfId="184" priority="209">
      <formula>(AY8+AZ8+BA8)&lt;COUNT(AS8:AX8)</formula>
    </cfRule>
    <cfRule type="expression" dxfId="183" priority="210">
      <formula>(AY8+AZ8+BA8)&gt;COUNT(AS8:AX8)</formula>
    </cfRule>
  </conditionalFormatting>
  <conditionalFormatting sqref="BA8">
    <cfRule type="expression" dxfId="182" priority="207">
      <formula>(AY8+AZ8+BA8)&lt;COUNT(AS8:AX8)</formula>
    </cfRule>
    <cfRule type="expression" dxfId="181" priority="208">
      <formula>(AY8+AZ8+BA8)&gt;COUNT(AS8:AX8)</formula>
    </cfRule>
  </conditionalFormatting>
  <conditionalFormatting sqref="AZ8">
    <cfRule type="expression" dxfId="180" priority="205">
      <formula>(AZ8+BA8+AY8)&lt;COUNT(AS8:AX8)</formula>
    </cfRule>
    <cfRule type="expression" dxfId="179" priority="206">
      <formula>(AZ8+BA8+AY8)&gt;COUNT(AS8:AX8)</formula>
    </cfRule>
  </conditionalFormatting>
  <conditionalFormatting sqref="BI7 BI9:BI23">
    <cfRule type="expression" dxfId="178" priority="203">
      <formula>(BI7+BJ7+BK7)&lt;COUNT(BC7:BH7)</formula>
    </cfRule>
    <cfRule type="expression" dxfId="177" priority="204">
      <formula>(BI7+BJ7+BK7)&gt;COUNT(BC7:BH7)</formula>
    </cfRule>
  </conditionalFormatting>
  <conditionalFormatting sqref="BK7 BK9:BK23">
    <cfRule type="expression" dxfId="176" priority="201">
      <formula>(BI7+BJ7+BK7)&lt;COUNT(BC7:BH7)</formula>
    </cfRule>
    <cfRule type="expression" dxfId="175" priority="202">
      <formula>(BI7+BJ7+BK7)&gt;COUNT(BC7:BH7)</formula>
    </cfRule>
  </conditionalFormatting>
  <conditionalFormatting sqref="BJ7 BJ9:BJ23">
    <cfRule type="expression" dxfId="174" priority="199">
      <formula>(BJ7+BK7+BI7)&lt;COUNT(BC7:BH7)</formula>
    </cfRule>
    <cfRule type="expression" dxfId="173" priority="200">
      <formula>(BJ7+BK7+BI7)&gt;COUNT(BC7:BH7)</formula>
    </cfRule>
  </conditionalFormatting>
  <conditionalFormatting sqref="BI24:BI26">
    <cfRule type="expression" dxfId="172" priority="197">
      <formula>(BI24+BJ24+BK24)&lt;COUNT(BC24:BH24)</formula>
    </cfRule>
    <cfRule type="expression" dxfId="171" priority="198">
      <formula>(BI24+BJ24+BK24)&gt;COUNT(BC24:BH24)</formula>
    </cfRule>
  </conditionalFormatting>
  <conditionalFormatting sqref="BK24:BK26">
    <cfRule type="expression" dxfId="170" priority="195">
      <formula>(BI24+BJ24+BK24)&lt;COUNT(BC24:BH24)</formula>
    </cfRule>
    <cfRule type="expression" dxfId="169" priority="196">
      <formula>(BI24+BJ24+BK24)&gt;COUNT(BC24:BH24)</formula>
    </cfRule>
  </conditionalFormatting>
  <conditionalFormatting sqref="BJ24:BJ26">
    <cfRule type="expression" dxfId="168" priority="193">
      <formula>(BJ24+BK24+BI24)&lt;COUNT(BC24:BH24)</formula>
    </cfRule>
    <cfRule type="expression" dxfId="167" priority="194">
      <formula>(BJ24+BK24+BI24)&gt;COUNT(BC24:BH24)</formula>
    </cfRule>
  </conditionalFormatting>
  <conditionalFormatting sqref="BI4 BI6">
    <cfRule type="expression" dxfId="166" priority="191">
      <formula>(BI4+BJ4+BK4)&lt;COUNT(BC4:BH4)</formula>
    </cfRule>
    <cfRule type="expression" dxfId="165" priority="192">
      <formula>(BI4+BJ4+BK4)&gt;COUNT(BC4:BH4)</formula>
    </cfRule>
  </conditionalFormatting>
  <conditionalFormatting sqref="BK4 BK6">
    <cfRule type="expression" dxfId="164" priority="189">
      <formula>(BI4+BJ4+BK4)&lt;COUNT(BC4:BH4)</formula>
    </cfRule>
    <cfRule type="expression" dxfId="163" priority="190">
      <formula>(BI4+BJ4+BK4)&gt;COUNT(BC4:BH4)</formula>
    </cfRule>
  </conditionalFormatting>
  <conditionalFormatting sqref="BJ4 BJ6">
    <cfRule type="expression" dxfId="162" priority="187">
      <formula>(BJ4+BK4+BI4)&lt;COUNT(BC4:BH4)</formula>
    </cfRule>
    <cfRule type="expression" dxfId="161" priority="188">
      <formula>(BJ4+BK4+BI4)&gt;COUNT(BC4:BH4)</formula>
    </cfRule>
  </conditionalFormatting>
  <conditionalFormatting sqref="BI5">
    <cfRule type="expression" dxfId="160" priority="185">
      <formula>(BI5+BJ5+BK5)&lt;COUNT(BC5:BH5)</formula>
    </cfRule>
    <cfRule type="expression" dxfId="159" priority="186">
      <formula>(BI5+BJ5+BK5)&gt;COUNT(BC5:BH5)</formula>
    </cfRule>
  </conditionalFormatting>
  <conditionalFormatting sqref="BK5">
    <cfRule type="expression" dxfId="158" priority="183">
      <formula>(BI5+BJ5+BK5)&lt;COUNT(BC5:BH5)</formula>
    </cfRule>
    <cfRule type="expression" dxfId="157" priority="184">
      <formula>(BI5+BJ5+BK5)&gt;COUNT(BC5:BH5)</formula>
    </cfRule>
  </conditionalFormatting>
  <conditionalFormatting sqref="BJ5">
    <cfRule type="expression" dxfId="156" priority="181">
      <formula>(BJ5+BK5+BI5)&lt;COUNT(BC5:BH5)</formula>
    </cfRule>
    <cfRule type="expression" dxfId="155" priority="182">
      <formula>(BJ5+BK5+BI5)&gt;COUNT(BC5:BH5)</formula>
    </cfRule>
  </conditionalFormatting>
  <conditionalFormatting sqref="BI8">
    <cfRule type="expression" dxfId="154" priority="179">
      <formula>(BI8+BJ8+BK8)&lt;COUNT(BC8:BH8)</formula>
    </cfRule>
    <cfRule type="expression" dxfId="153" priority="180">
      <formula>(BI8+BJ8+BK8)&gt;COUNT(BC8:BH8)</formula>
    </cfRule>
  </conditionalFormatting>
  <conditionalFormatting sqref="BK8">
    <cfRule type="expression" dxfId="152" priority="177">
      <formula>(BI8+BJ8+BK8)&lt;COUNT(BC8:BH8)</formula>
    </cfRule>
    <cfRule type="expression" dxfId="151" priority="178">
      <formula>(BI8+BJ8+BK8)&gt;COUNT(BC8:BH8)</formula>
    </cfRule>
  </conditionalFormatting>
  <conditionalFormatting sqref="BJ8">
    <cfRule type="expression" dxfId="150" priority="175">
      <formula>(BJ8+BK8+BI8)&lt;COUNT(BC8:BH8)</formula>
    </cfRule>
    <cfRule type="expression" dxfId="149" priority="176">
      <formula>(BJ8+BK8+BI8)&gt;COUNT(BC8:BH8)</formula>
    </cfRule>
  </conditionalFormatting>
  <conditionalFormatting sqref="CM7 CM9:CM23">
    <cfRule type="expression" dxfId="148" priority="173">
      <formula>(CM7+CN7+CO7)&lt;COUNT(CG7:CL7)</formula>
    </cfRule>
    <cfRule type="expression" dxfId="147" priority="174">
      <formula>(CM7+CN7+CO7)&gt;COUNT(CG7:CL7)</formula>
    </cfRule>
  </conditionalFormatting>
  <conditionalFormatting sqref="CO7 CO9:CO23">
    <cfRule type="expression" dxfId="146" priority="171">
      <formula>(CM7+CN7+CO7)&lt;COUNT(CG7:CL7)</formula>
    </cfRule>
    <cfRule type="expression" dxfId="145" priority="172">
      <formula>(CM7+CN7+CO7)&gt;COUNT(CG7:CL7)</formula>
    </cfRule>
  </conditionalFormatting>
  <conditionalFormatting sqref="CN7 CN9:CN23">
    <cfRule type="expression" dxfId="144" priority="169">
      <formula>(CN7+CO7+CM7)&lt;COUNT(CG7:CL7)</formula>
    </cfRule>
    <cfRule type="expression" dxfId="143" priority="170">
      <formula>(CN7+CO7+CM7)&gt;COUNT(CG7:CL7)</formula>
    </cfRule>
  </conditionalFormatting>
  <conditionalFormatting sqref="CM24:CM26">
    <cfRule type="expression" dxfId="142" priority="167">
      <formula>(CM24+CN24+CO24)&lt;COUNT(CG24:CL24)</formula>
    </cfRule>
    <cfRule type="expression" dxfId="141" priority="168">
      <formula>(CM24+CN24+CO24)&gt;COUNT(CG24:CL24)</formula>
    </cfRule>
  </conditionalFormatting>
  <conditionalFormatting sqref="CO24:CO26">
    <cfRule type="expression" dxfId="140" priority="165">
      <formula>(CM24+CN24+CO24)&lt;COUNT(CG24:CL24)</formula>
    </cfRule>
    <cfRule type="expression" dxfId="139" priority="166">
      <formula>(CM24+CN24+CO24)&gt;COUNT(CG24:CL24)</formula>
    </cfRule>
  </conditionalFormatting>
  <conditionalFormatting sqref="CN24:CN26">
    <cfRule type="expression" dxfId="138" priority="163">
      <formula>(CN24+CO24+CM24)&lt;COUNT(CG24:CL24)</formula>
    </cfRule>
    <cfRule type="expression" dxfId="137" priority="164">
      <formula>(CN24+CO24+CM24)&gt;COUNT(CG24:CL24)</formula>
    </cfRule>
  </conditionalFormatting>
  <conditionalFormatting sqref="CM4 CM6">
    <cfRule type="expression" dxfId="136" priority="161">
      <formula>(CM4+CN4+CO4)&lt;COUNT(CG4:CL4)</formula>
    </cfRule>
    <cfRule type="expression" dxfId="135" priority="162">
      <formula>(CM4+CN4+CO4)&gt;COUNT(CG4:CL4)</formula>
    </cfRule>
  </conditionalFormatting>
  <conditionalFormatting sqref="CO4 CO6">
    <cfRule type="expression" dxfId="134" priority="159">
      <formula>(CM4+CN4+CO4)&lt;COUNT(CG4:CL4)</formula>
    </cfRule>
    <cfRule type="expression" dxfId="133" priority="160">
      <formula>(CM4+CN4+CO4)&gt;COUNT(CG4:CL4)</formula>
    </cfRule>
  </conditionalFormatting>
  <conditionalFormatting sqref="CN4 CN6">
    <cfRule type="expression" dxfId="132" priority="157">
      <formula>(CN4+CO4+CM4)&lt;COUNT(CG4:CL4)</formula>
    </cfRule>
    <cfRule type="expression" dxfId="131" priority="158">
      <formula>(CN4+CO4+CM4)&gt;COUNT(CG4:CL4)</formula>
    </cfRule>
  </conditionalFormatting>
  <conditionalFormatting sqref="CM5">
    <cfRule type="expression" dxfId="130" priority="155">
      <formula>(CM5+CN5+CO5)&lt;COUNT(CG5:CL5)</formula>
    </cfRule>
    <cfRule type="expression" dxfId="129" priority="156">
      <formula>(CM5+CN5+CO5)&gt;COUNT(CG5:CL5)</formula>
    </cfRule>
  </conditionalFormatting>
  <conditionalFormatting sqref="CO5">
    <cfRule type="expression" dxfId="128" priority="153">
      <formula>(CM5+CN5+CO5)&lt;COUNT(CG5:CL5)</formula>
    </cfRule>
    <cfRule type="expression" dxfId="127" priority="154">
      <formula>(CM5+CN5+CO5)&gt;COUNT(CG5:CL5)</formula>
    </cfRule>
  </conditionalFormatting>
  <conditionalFormatting sqref="CN5">
    <cfRule type="expression" dxfId="126" priority="151">
      <formula>(CN5+CO5+CM5)&lt;COUNT(CG5:CL5)</formula>
    </cfRule>
    <cfRule type="expression" dxfId="125" priority="152">
      <formula>(CN5+CO5+CM5)&gt;COUNT(CG5:CL5)</formula>
    </cfRule>
  </conditionalFormatting>
  <conditionalFormatting sqref="CM8">
    <cfRule type="expression" dxfId="124" priority="149">
      <formula>(CM8+CN8+CO8)&lt;COUNT(CG8:CL8)</formula>
    </cfRule>
    <cfRule type="expression" dxfId="123" priority="150">
      <formula>(CM8+CN8+CO8)&gt;COUNT(CG8:CL8)</formula>
    </cfRule>
  </conditionalFormatting>
  <conditionalFormatting sqref="CO8">
    <cfRule type="expression" dxfId="122" priority="147">
      <formula>(CM8+CN8+CO8)&lt;COUNT(CG8:CL8)</formula>
    </cfRule>
    <cfRule type="expression" dxfId="121" priority="148">
      <formula>(CM8+CN8+CO8)&gt;COUNT(CG8:CL8)</formula>
    </cfRule>
  </conditionalFormatting>
  <conditionalFormatting sqref="CN8">
    <cfRule type="expression" dxfId="120" priority="145">
      <formula>(CN8+CO8+CM8)&lt;COUNT(CG8:CL8)</formula>
    </cfRule>
    <cfRule type="expression" dxfId="119" priority="146">
      <formula>(CN8+CO8+CM8)&gt;COUNT(CG8:CL8)</formula>
    </cfRule>
  </conditionalFormatting>
  <conditionalFormatting sqref="BS7 BS9:BS23">
    <cfRule type="expression" dxfId="118" priority="143">
      <formula>(BS7+BT7+BU7)&lt;COUNT(BM7:BR7)</formula>
    </cfRule>
    <cfRule type="expression" dxfId="117" priority="144">
      <formula>(BS7+BT7+BU7)&gt;COUNT(BM7:BR7)</formula>
    </cfRule>
  </conditionalFormatting>
  <conditionalFormatting sqref="BU7 BU9:BU23">
    <cfRule type="expression" dxfId="116" priority="141">
      <formula>(BS7+BT7+BU7)&lt;COUNT(BM7:BR7)</formula>
    </cfRule>
    <cfRule type="expression" dxfId="115" priority="142">
      <formula>(BS7+BT7+BU7)&gt;COUNT(BM7:BR7)</formula>
    </cfRule>
  </conditionalFormatting>
  <conditionalFormatting sqref="BT7 BT9:BT23">
    <cfRule type="expression" dxfId="114" priority="139">
      <formula>(BT7+BU7+BS7)&lt;COUNT(BM7:BR7)</formula>
    </cfRule>
    <cfRule type="expression" dxfId="113" priority="140">
      <formula>(BT7+BU7+BS7)&gt;COUNT(BM7:BR7)</formula>
    </cfRule>
  </conditionalFormatting>
  <conditionalFormatting sqref="BS24:BS26">
    <cfRule type="expression" dxfId="112" priority="137">
      <formula>(BS24+BT24+BU24)&lt;COUNT(BM24:BR24)</formula>
    </cfRule>
    <cfRule type="expression" dxfId="111" priority="138">
      <formula>(BS24+BT24+BU24)&gt;COUNT(BM24:BR24)</formula>
    </cfRule>
  </conditionalFormatting>
  <conditionalFormatting sqref="BU24:BU26">
    <cfRule type="expression" dxfId="110" priority="135">
      <formula>(BS24+BT24+BU24)&lt;COUNT(BM24:BR24)</formula>
    </cfRule>
    <cfRule type="expression" dxfId="109" priority="136">
      <formula>(BS24+BT24+BU24)&gt;COUNT(BM24:BR24)</formula>
    </cfRule>
  </conditionalFormatting>
  <conditionalFormatting sqref="BT24:BT26">
    <cfRule type="expression" dxfId="108" priority="133">
      <formula>(BT24+BU24+BS24)&lt;COUNT(BM24:BR24)</formula>
    </cfRule>
    <cfRule type="expression" dxfId="107" priority="134">
      <formula>(BT24+BU24+BS24)&gt;COUNT(BM24:BR24)</formula>
    </cfRule>
  </conditionalFormatting>
  <conditionalFormatting sqref="BS4 BS6">
    <cfRule type="expression" dxfId="106" priority="131">
      <formula>(BS4+BT4+BU4)&lt;COUNT(BM4:BR4)</formula>
    </cfRule>
    <cfRule type="expression" dxfId="105" priority="132">
      <formula>(BS4+BT4+BU4)&gt;COUNT(BM4:BR4)</formula>
    </cfRule>
  </conditionalFormatting>
  <conditionalFormatting sqref="BU4 BU6">
    <cfRule type="expression" dxfId="104" priority="129">
      <formula>(BS4+BT4+BU4)&lt;COUNT(BM4:BR4)</formula>
    </cfRule>
    <cfRule type="expression" dxfId="103" priority="130">
      <formula>(BS4+BT4+BU4)&gt;COUNT(BM4:BR4)</formula>
    </cfRule>
  </conditionalFormatting>
  <conditionalFormatting sqref="BT4 BT6">
    <cfRule type="expression" dxfId="102" priority="127">
      <formula>(BT4+BU4+BS4)&lt;COUNT(BM4:BR4)</formula>
    </cfRule>
    <cfRule type="expression" dxfId="101" priority="128">
      <formula>(BT4+BU4+BS4)&gt;COUNT(BM4:BR4)</formula>
    </cfRule>
  </conditionalFormatting>
  <conditionalFormatting sqref="BS5">
    <cfRule type="expression" dxfId="100" priority="125">
      <formula>(BS5+BT5+BU5)&lt;COUNT(BM5:BR5)</formula>
    </cfRule>
    <cfRule type="expression" dxfId="99" priority="126">
      <formula>(BS5+BT5+BU5)&gt;COUNT(BM5:BR5)</formula>
    </cfRule>
  </conditionalFormatting>
  <conditionalFormatting sqref="BU5">
    <cfRule type="expression" dxfId="98" priority="123">
      <formula>(BS5+BT5+BU5)&lt;COUNT(BM5:BR5)</formula>
    </cfRule>
    <cfRule type="expression" dxfId="97" priority="124">
      <formula>(BS5+BT5+BU5)&gt;COUNT(BM5:BR5)</formula>
    </cfRule>
  </conditionalFormatting>
  <conditionalFormatting sqref="BT5">
    <cfRule type="expression" dxfId="96" priority="121">
      <formula>(BT5+BU5+BS5)&lt;COUNT(BM5:BR5)</formula>
    </cfRule>
    <cfRule type="expression" dxfId="95" priority="122">
      <formula>(BT5+BU5+BS5)&gt;COUNT(BM5:BR5)</formula>
    </cfRule>
  </conditionalFormatting>
  <conditionalFormatting sqref="BS8">
    <cfRule type="expression" dxfId="94" priority="119">
      <formula>(BS8+BT8+BU8)&lt;COUNT(BM8:BR8)</formula>
    </cfRule>
    <cfRule type="expression" dxfId="93" priority="120">
      <formula>(BS8+BT8+BU8)&gt;COUNT(BM8:BR8)</formula>
    </cfRule>
  </conditionalFormatting>
  <conditionalFormatting sqref="BU8">
    <cfRule type="expression" dxfId="92" priority="117">
      <formula>(BS8+BT8+BU8)&lt;COUNT(BM8:BR8)</formula>
    </cfRule>
    <cfRule type="expression" dxfId="91" priority="118">
      <formula>(BS8+BT8+BU8)&gt;COUNT(BM8:BR8)</formula>
    </cfRule>
  </conditionalFormatting>
  <conditionalFormatting sqref="BT8">
    <cfRule type="expression" dxfId="90" priority="115">
      <formula>(BT8+BU8+BS8)&lt;COUNT(BM8:BR8)</formula>
    </cfRule>
    <cfRule type="expression" dxfId="89" priority="116">
      <formula>(BT8+BU8+BS8)&gt;COUNT(BM8:BR8)</formula>
    </cfRule>
  </conditionalFormatting>
  <conditionalFormatting sqref="CC7 CC9:CC23">
    <cfRule type="expression" dxfId="88" priority="113">
      <formula>(CC7+CD7+CE7)&lt;COUNT(BW7:CB7)</formula>
    </cfRule>
    <cfRule type="expression" dxfId="87" priority="114">
      <formula>(CC7+CD7+CE7)&gt;COUNT(BW7:CB7)</formula>
    </cfRule>
  </conditionalFormatting>
  <conditionalFormatting sqref="CE7 CE9:CE23">
    <cfRule type="expression" dxfId="86" priority="111">
      <formula>(CC7+CD7+CE7)&lt;COUNT(BW7:CB7)</formula>
    </cfRule>
    <cfRule type="expression" dxfId="85" priority="112">
      <formula>(CC7+CD7+CE7)&gt;COUNT(BW7:CB7)</formula>
    </cfRule>
  </conditionalFormatting>
  <conditionalFormatting sqref="CD7 CD9:CD23">
    <cfRule type="expression" dxfId="84" priority="109">
      <formula>(CD7+CE7+CC7)&lt;COUNT(BW7:CB7)</formula>
    </cfRule>
    <cfRule type="expression" dxfId="83" priority="110">
      <formula>(CD7+CE7+CC7)&gt;COUNT(BW7:CB7)</formula>
    </cfRule>
  </conditionalFormatting>
  <conditionalFormatting sqref="CC24:CC26">
    <cfRule type="expression" dxfId="82" priority="107">
      <formula>(CC24+CD24+CE24)&lt;COUNT(BW24:CB24)</formula>
    </cfRule>
    <cfRule type="expression" dxfId="81" priority="108">
      <formula>(CC24+CD24+CE24)&gt;COUNT(BW24:CB24)</formula>
    </cfRule>
  </conditionalFormatting>
  <conditionalFormatting sqref="CE24:CE26">
    <cfRule type="expression" dxfId="80" priority="105">
      <formula>(CC24+CD24+CE24)&lt;COUNT(BW24:CB24)</formula>
    </cfRule>
    <cfRule type="expression" dxfId="79" priority="106">
      <formula>(CC24+CD24+CE24)&gt;COUNT(BW24:CB24)</formula>
    </cfRule>
  </conditionalFormatting>
  <conditionalFormatting sqref="CD24:CD26">
    <cfRule type="expression" dxfId="78" priority="103">
      <formula>(CD24+CE24+CC24)&lt;COUNT(BW24:CB24)</formula>
    </cfRule>
    <cfRule type="expression" dxfId="77" priority="104">
      <formula>(CD24+CE24+CC24)&gt;COUNT(BW24:CB24)</formula>
    </cfRule>
  </conditionalFormatting>
  <conditionalFormatting sqref="CC4 CC6">
    <cfRule type="expression" dxfId="76" priority="101">
      <formula>(CC4+CD4+CE4)&lt;COUNT(BW4:CB4)</formula>
    </cfRule>
    <cfRule type="expression" dxfId="75" priority="102">
      <formula>(CC4+CD4+CE4)&gt;COUNT(BW4:CB4)</formula>
    </cfRule>
  </conditionalFormatting>
  <conditionalFormatting sqref="CE4 CE6">
    <cfRule type="expression" dxfId="74" priority="99">
      <formula>(CC4+CD4+CE4)&lt;COUNT(BW4:CB4)</formula>
    </cfRule>
    <cfRule type="expression" dxfId="73" priority="100">
      <formula>(CC4+CD4+CE4)&gt;COUNT(BW4:CB4)</formula>
    </cfRule>
  </conditionalFormatting>
  <conditionalFormatting sqref="CD4 CD6">
    <cfRule type="expression" dxfId="72" priority="97">
      <formula>(CD4+CE4+CC4)&lt;COUNT(BW4:CB4)</formula>
    </cfRule>
    <cfRule type="expression" dxfId="71" priority="98">
      <formula>(CD4+CE4+CC4)&gt;COUNT(BW4:CB4)</formula>
    </cfRule>
  </conditionalFormatting>
  <conditionalFormatting sqref="CC5">
    <cfRule type="expression" dxfId="70" priority="95">
      <formula>(CC5+CD5+CE5)&lt;COUNT(BW5:CB5)</formula>
    </cfRule>
    <cfRule type="expression" dxfId="69" priority="96">
      <formula>(CC5+CD5+CE5)&gt;COUNT(BW5:CB5)</formula>
    </cfRule>
  </conditionalFormatting>
  <conditionalFormatting sqref="CE5">
    <cfRule type="expression" dxfId="68" priority="93">
      <formula>(CC5+CD5+CE5)&lt;COUNT(BW5:CB5)</formula>
    </cfRule>
    <cfRule type="expression" dxfId="67" priority="94">
      <formula>(CC5+CD5+CE5)&gt;COUNT(BW5:CB5)</formula>
    </cfRule>
  </conditionalFormatting>
  <conditionalFormatting sqref="CD5">
    <cfRule type="expression" dxfId="66" priority="91">
      <formula>(CD5+CE5+CC5)&lt;COUNT(BW5:CB5)</formula>
    </cfRule>
    <cfRule type="expression" dxfId="65" priority="92">
      <formula>(CD5+CE5+CC5)&gt;COUNT(BW5:CB5)</formula>
    </cfRule>
  </conditionalFormatting>
  <conditionalFormatting sqref="CC8">
    <cfRule type="expression" dxfId="64" priority="89">
      <formula>(CC8+CD8+CE8)&lt;COUNT(BW8:CB8)</formula>
    </cfRule>
    <cfRule type="expression" dxfId="63" priority="90">
      <formula>(CC8+CD8+CE8)&gt;COUNT(BW8:CB8)</formula>
    </cfRule>
  </conditionalFormatting>
  <conditionalFormatting sqref="CE8">
    <cfRule type="expression" dxfId="62" priority="87">
      <formula>(CC8+CD8+CE8)&lt;COUNT(BW8:CB8)</formula>
    </cfRule>
    <cfRule type="expression" dxfId="61" priority="88">
      <formula>(CC8+CD8+CE8)&gt;COUNT(BW8:CB8)</formula>
    </cfRule>
  </conditionalFormatting>
  <conditionalFormatting sqref="CD8">
    <cfRule type="expression" dxfId="60" priority="85">
      <formula>(CD8+CE8+CC8)&lt;COUNT(BW8:CB8)</formula>
    </cfRule>
    <cfRule type="expression" dxfId="59" priority="86">
      <formula>(CD8+CE8+CC8)&gt;COUNT(BW8:CB8)</formula>
    </cfRule>
  </conditionalFormatting>
  <conditionalFormatting sqref="DG5 CW5">
    <cfRule type="expression" dxfId="58" priority="65">
      <formula>(CW5+CX5+CY5)&lt;COUNT(CQ5:CV5)</formula>
    </cfRule>
    <cfRule type="expression" dxfId="57" priority="66">
      <formula>(CW5+CX5+CY5)&gt;COUNT(CQ5:CV5)</formula>
    </cfRule>
  </conditionalFormatting>
  <conditionalFormatting sqref="DI5 CY5">
    <cfRule type="expression" dxfId="56" priority="63">
      <formula>(CW5+CX5+CY5)&lt;COUNT(CQ5:CV5)</formula>
    </cfRule>
    <cfRule type="expression" dxfId="55" priority="64">
      <formula>(CW5+CX5+CY5)&gt;COUNT(CQ5:CV5)</formula>
    </cfRule>
  </conditionalFormatting>
  <conditionalFormatting sqref="DH5 CX5">
    <cfRule type="expression" dxfId="54" priority="61">
      <formula>(CX5+CY5+CW5)&lt;COUNT(CQ5:CV5)</formula>
    </cfRule>
    <cfRule type="expression" dxfId="53" priority="62">
      <formula>(CX5+CY5+CW5)&gt;COUNT(CQ5:CV5)</formula>
    </cfRule>
  </conditionalFormatting>
  <conditionalFormatting sqref="DG8 CW8">
    <cfRule type="expression" dxfId="52" priority="59">
      <formula>(CW8+CX8+CY8)&lt;COUNT(CQ8:CV8)</formula>
    </cfRule>
    <cfRule type="expression" dxfId="51" priority="60">
      <formula>(CW8+CX8+CY8)&gt;COUNT(CQ8:CV8)</formula>
    </cfRule>
  </conditionalFormatting>
  <conditionalFormatting sqref="DI8 CY8">
    <cfRule type="expression" dxfId="50" priority="57">
      <formula>(CW8+CX8+CY8)&lt;COUNT(CQ8:CV8)</formula>
    </cfRule>
    <cfRule type="expression" dxfId="49" priority="58">
      <formula>(CW8+CX8+CY8)&gt;COUNT(CQ8:CV8)</formula>
    </cfRule>
  </conditionalFormatting>
  <conditionalFormatting sqref="DH8 CX8">
    <cfRule type="expression" dxfId="48" priority="55">
      <formula>(CX8+CY8+CW8)&lt;COUNT(CQ8:CV8)</formula>
    </cfRule>
    <cfRule type="expression" dxfId="47" priority="56">
      <formula>(CX8+CY8+CW8)&gt;COUNT(CQ8:CV8)</formula>
    </cfRule>
  </conditionalFormatting>
  <conditionalFormatting sqref="EA7 EA9:EA23 DQ7 DQ9:DQ23">
    <cfRule type="expression" dxfId="46" priority="53">
      <formula>(DQ7+DR7+DS7)&lt;COUNT(DK7:DP7)</formula>
    </cfRule>
    <cfRule type="expression" dxfId="45" priority="54">
      <formula>(DQ7+DR7+DS7)&gt;COUNT(DK7:DP7)</formula>
    </cfRule>
  </conditionalFormatting>
  <conditionalFormatting sqref="EC7 EC9:EC23 DS7 DS9:DS23">
    <cfRule type="expression" dxfId="44" priority="51">
      <formula>(DQ7+DR7+DS7)&lt;COUNT(DK7:DP7)</formula>
    </cfRule>
    <cfRule type="expression" dxfId="43" priority="52">
      <formula>(DQ7+DR7+DS7)&gt;COUNT(DK7:DP7)</formula>
    </cfRule>
  </conditionalFormatting>
  <conditionalFormatting sqref="EB7 EB9:EB23 DR7 DR9:DR23">
    <cfRule type="expression" dxfId="42" priority="49">
      <formula>(DR7+DS7+DQ7)&lt;COUNT(DK7:DP7)</formula>
    </cfRule>
    <cfRule type="expression" dxfId="41" priority="50">
      <formula>(DR7+DS7+DQ7)&gt;COUNT(DK7:DP7)</formula>
    </cfRule>
  </conditionalFormatting>
  <conditionalFormatting sqref="EA24:EA26 DQ24:DQ26">
    <cfRule type="expression" dxfId="40" priority="47">
      <formula>(DQ24+DR24+DS24)&lt;COUNT(DK24:DP24)</formula>
    </cfRule>
    <cfRule type="expression" dxfId="39" priority="48">
      <formula>(DQ24+DR24+DS24)&gt;COUNT(DK24:DP24)</formula>
    </cfRule>
  </conditionalFormatting>
  <conditionalFormatting sqref="EC24:EC26 DS24:DS26">
    <cfRule type="expression" dxfId="38" priority="45">
      <formula>(DQ24+DR24+DS24)&lt;COUNT(DK24:DP24)</formula>
    </cfRule>
    <cfRule type="expression" dxfId="37" priority="46">
      <formula>(DQ24+DR24+DS24)&gt;COUNT(DK24:DP24)</formula>
    </cfRule>
  </conditionalFormatting>
  <conditionalFormatting sqref="EB24:EB26 DR24:DR26">
    <cfRule type="expression" dxfId="36" priority="43">
      <formula>(DR24+DS24+DQ24)&lt;COUNT(DK24:DP24)</formula>
    </cfRule>
    <cfRule type="expression" dxfId="35" priority="44">
      <formula>(DR24+DS24+DQ24)&gt;COUNT(DK24:DP24)</formula>
    </cfRule>
  </conditionalFormatting>
  <conditionalFormatting sqref="EA4 EA6 DQ4 DQ6">
    <cfRule type="expression" dxfId="34" priority="41">
      <formula>(DQ4+DR4+DS4)&lt;COUNT(DK4:DP4)</formula>
    </cfRule>
    <cfRule type="expression" dxfId="33" priority="42">
      <formula>(DQ4+DR4+DS4)&gt;COUNT(DK4:DP4)</formula>
    </cfRule>
  </conditionalFormatting>
  <conditionalFormatting sqref="EC4 EC6 DS4 DS6">
    <cfRule type="expression" dxfId="32" priority="39">
      <formula>(DQ4+DR4+DS4)&lt;COUNT(DK4:DP4)</formula>
    </cfRule>
    <cfRule type="expression" dxfId="31" priority="40">
      <formula>(DQ4+DR4+DS4)&gt;COUNT(DK4:DP4)</formula>
    </cfRule>
  </conditionalFormatting>
  <conditionalFormatting sqref="EB4 EB6 DR4 DR6">
    <cfRule type="expression" dxfId="30" priority="37">
      <formula>(DR4+DS4+DQ4)&lt;COUNT(DK4:DP4)</formula>
    </cfRule>
    <cfRule type="expression" dxfId="29" priority="38">
      <formula>(DR4+DS4+DQ4)&gt;COUNT(DK4:DP4)</formula>
    </cfRule>
  </conditionalFormatting>
  <conditionalFormatting sqref="AO18">
    <cfRule type="expression" dxfId="28" priority="23">
      <formula>(AO18+AP18+AQ18)&lt;COUNT(AI18:AN18)</formula>
    </cfRule>
    <cfRule type="expression" dxfId="27" priority="24">
      <formula>(AO18+AP18+AQ18)&gt;COUNT(AI18:AN18)</formula>
    </cfRule>
  </conditionalFormatting>
  <conditionalFormatting sqref="AQ18">
    <cfRule type="expression" dxfId="26" priority="21">
      <formula>(AO18+AP18+AQ18)&lt;COUNT(AI18:AN18)</formula>
    </cfRule>
    <cfRule type="expression" dxfId="25" priority="22">
      <formula>(AO18+AP18+AQ18)&gt;COUNT(AI18:AN18)</formula>
    </cfRule>
  </conditionalFormatting>
  <conditionalFormatting sqref="AP18">
    <cfRule type="expression" dxfId="24" priority="19">
      <formula>(AP18+AQ18+AO18)&lt;COUNT(AI18:AN18)</formula>
    </cfRule>
    <cfRule type="expression" dxfId="23" priority="20">
      <formula>(AP18+AQ18+AO18)&gt;COUNT(AI18:AN18)</formula>
    </cfRule>
  </conditionalFormatting>
  <conditionalFormatting sqref="AE9">
    <cfRule type="expression" dxfId="22" priority="17">
      <formula>(AE9+AF9+AG9)&lt;COUNT(Y9:AD9)</formula>
    </cfRule>
    <cfRule type="expression" dxfId="21" priority="18">
      <formula>(AE9+AF9+AG9)&gt;COUNT(Y9:AD9)</formula>
    </cfRule>
  </conditionalFormatting>
  <conditionalFormatting sqref="AG9">
    <cfRule type="expression" dxfId="20" priority="15">
      <formula>(AE9+AF9+AG9)&lt;COUNT(Y9:AD9)</formula>
    </cfRule>
    <cfRule type="expression" dxfId="19" priority="16">
      <formula>(AE9+AF9+AG9)&gt;COUNT(Y9:AD9)</formula>
    </cfRule>
  </conditionalFormatting>
  <conditionalFormatting sqref="AF9">
    <cfRule type="expression" dxfId="18" priority="13">
      <formula>(AF9+AG9+AE9)&lt;COUNT(Y9:AD9)</formula>
    </cfRule>
    <cfRule type="expression" dxfId="17" priority="14">
      <formula>(AF9+AG9+AE9)&gt;COUNT(Y9:AD9)</formula>
    </cfRule>
  </conditionalFormatting>
  <conditionalFormatting sqref="AE14:AE15">
    <cfRule type="expression" dxfId="16" priority="11">
      <formula>(AE14+AF14+AG14)&lt;COUNT(Y14:AD14)</formula>
    </cfRule>
    <cfRule type="expression" dxfId="15" priority="12">
      <formula>(AE14+AF14+AG14)&gt;COUNT(Y14:AD14)</formula>
    </cfRule>
  </conditionalFormatting>
  <conditionalFormatting sqref="AG14:AG15">
    <cfRule type="expression" dxfId="14" priority="9">
      <formula>(AE14+AF14+AG14)&lt;COUNT(Y14:AD14)</formula>
    </cfRule>
    <cfRule type="expression" dxfId="13" priority="10">
      <formula>(AE14+AF14+AG14)&gt;COUNT(Y14:AD14)</formula>
    </cfRule>
  </conditionalFormatting>
  <conditionalFormatting sqref="AF14:AF15">
    <cfRule type="expression" dxfId="12" priority="7">
      <formula>(AF14+AG14+AE14)&lt;COUNT(Y14:AD14)</formula>
    </cfRule>
    <cfRule type="expression" dxfId="11" priority="8">
      <formula>(AF14+AG14+AE14)&gt;COUNT(Y14:AD14)</formula>
    </cfRule>
  </conditionalFormatting>
  <conditionalFormatting sqref="AE23">
    <cfRule type="expression" dxfId="10" priority="5">
      <formula>(AE23+AF23+AG23)&lt;COUNT(Y23:AD23)</formula>
    </cfRule>
    <cfRule type="expression" dxfId="9" priority="6">
      <formula>(AE23+AF23+AG23)&gt;COUNT(Y23:AD23)</formula>
    </cfRule>
  </conditionalFormatting>
  <conditionalFormatting sqref="AG23">
    <cfRule type="expression" dxfId="8" priority="3">
      <formula>(AE23+AF23+AG23)&lt;COUNT(Y23:AD23)</formula>
    </cfRule>
    <cfRule type="expression" dxfId="7" priority="4">
      <formula>(AE23+AF23+AG23)&gt;COUNT(Y23:AD23)</formula>
    </cfRule>
  </conditionalFormatting>
  <conditionalFormatting sqref="AF23">
    <cfRule type="expression" dxfId="6" priority="1">
      <formula>(AF23+AG23+AE23)&lt;COUNT(Y23:AD23)</formula>
    </cfRule>
    <cfRule type="expression" dxfId="5" priority="2">
      <formula>(AF23+AG23+AE23)&gt;COUNT(Y23:AD23)</formula>
    </cfRule>
  </conditionalFormatting>
  <conditionalFormatting sqref="J4:J34">
    <cfRule type="cellIs" dxfId="4" priority="346" operator="equal">
      <formula>MAX($J$4:$J$34)</formula>
    </cfRule>
  </conditionalFormatting>
  <conditionalFormatting sqref="I4:I34">
    <cfRule type="cellIs" dxfId="3" priority="347" operator="equal">
      <formula>MAX($I$4:$I$34)</formula>
    </cfRule>
  </conditionalFormatting>
  <conditionalFormatting sqref="K4:K34">
    <cfRule type="cellIs" dxfId="2" priority="348" operator="equal">
      <formula>MAX($K$4:$K$34)</formula>
    </cfRule>
  </conditionalFormatting>
  <conditionalFormatting sqref="L4:L34">
    <cfRule type="cellIs" dxfId="1" priority="349" operator="equal">
      <formula>MAX($L$4:$L$34)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8C41C-08A7-43A1-B405-6868B8BFA3E6}">
  <sheetPr codeName="Arkusz4"/>
  <dimension ref="A2:BU24"/>
  <sheetViews>
    <sheetView showGridLines="0" zoomScale="85" zoomScaleNormal="85" workbookViewId="0">
      <pane ySplit="3" topLeftCell="A4" activePane="bottomLeft" state="frozen"/>
      <selection activeCell="K5" sqref="K5"/>
      <selection pane="bottomLeft"/>
    </sheetView>
  </sheetViews>
  <sheetFormatPr defaultColWidth="9.140625" defaultRowHeight="15" x14ac:dyDescent="0.25"/>
  <cols>
    <col min="1" max="1" width="3.42578125" style="198" customWidth="1"/>
    <col min="2" max="2" width="4.42578125" style="221" customWidth="1"/>
    <col min="3" max="6" width="5.85546875" style="221" customWidth="1"/>
    <col min="7" max="8" width="9.140625" style="223"/>
    <col min="9" max="9" width="14.42578125" style="223" bestFit="1" customWidth="1"/>
    <col min="10" max="10" width="3.42578125" style="224" customWidth="1"/>
    <col min="11" max="11" width="4.42578125" style="221" customWidth="1"/>
    <col min="12" max="15" width="5.85546875" style="221" customWidth="1"/>
    <col min="16" max="17" width="9.140625" style="223"/>
    <col min="18" max="18" width="16" style="223" bestFit="1" customWidth="1"/>
    <col min="19" max="19" width="3.42578125" style="224" customWidth="1"/>
    <col min="20" max="20" width="4.42578125" style="221" customWidth="1"/>
    <col min="21" max="24" width="5.85546875" style="221" customWidth="1"/>
    <col min="25" max="26" width="9.140625" style="223"/>
    <col min="27" max="27" width="16" style="223" bestFit="1" customWidth="1"/>
    <col min="28" max="28" width="3.42578125" style="224" customWidth="1"/>
    <col min="29" max="29" width="4.42578125" style="221" customWidth="1"/>
    <col min="30" max="33" width="5.85546875" style="221" customWidth="1"/>
    <col min="34" max="35" width="9.140625" style="223"/>
    <col min="36" max="36" width="16" style="223" bestFit="1" customWidth="1"/>
    <col min="37" max="37" width="3.42578125" style="224" customWidth="1"/>
    <col min="38" max="38" width="4.42578125" style="221" customWidth="1"/>
    <col min="39" max="42" width="5.85546875" style="221" customWidth="1"/>
    <col min="43" max="44" width="9.140625" style="223"/>
    <col min="45" max="45" width="16" style="223" bestFit="1" customWidth="1"/>
    <col min="46" max="46" width="3.42578125" style="224" customWidth="1"/>
    <col min="47" max="47" width="4.42578125" style="221" customWidth="1"/>
    <col min="48" max="51" width="5.85546875" style="221" customWidth="1"/>
    <col min="52" max="53" width="9.140625" style="223"/>
    <col min="54" max="54" width="16" style="223" bestFit="1" customWidth="1"/>
    <col min="55" max="55" width="3.42578125" style="224" customWidth="1"/>
    <col min="56" max="56" width="4.42578125" style="221" customWidth="1"/>
    <col min="57" max="60" width="5.85546875" style="221" customWidth="1"/>
    <col min="61" max="62" width="9.140625" style="223" customWidth="1"/>
    <col min="63" max="63" width="16" style="223" customWidth="1"/>
    <col min="64" max="64" width="3.42578125" style="224" customWidth="1"/>
    <col min="65" max="65" width="4.42578125" style="221" customWidth="1"/>
    <col min="66" max="69" width="5.85546875" style="221" customWidth="1"/>
    <col min="70" max="71" width="7" style="223" customWidth="1"/>
    <col min="72" max="72" width="11.42578125" style="223" customWidth="1"/>
    <col min="73" max="73" width="3.42578125" style="224" customWidth="1"/>
    <col min="74" max="16384" width="9.140625" style="198"/>
  </cols>
  <sheetData>
    <row r="2" spans="1:73" x14ac:dyDescent="0.25">
      <c r="A2" s="192"/>
      <c r="B2" s="193" t="s">
        <v>28</v>
      </c>
      <c r="C2" s="194" t="s">
        <v>26</v>
      </c>
      <c r="D2" s="195"/>
      <c r="E2" s="195"/>
      <c r="F2" s="195"/>
      <c r="G2" s="195"/>
      <c r="H2" s="195"/>
      <c r="I2" s="196"/>
      <c r="J2" s="197"/>
      <c r="K2" s="193" t="s">
        <v>28</v>
      </c>
      <c r="L2" s="194" t="s">
        <v>23</v>
      </c>
      <c r="M2" s="195"/>
      <c r="N2" s="195"/>
      <c r="O2" s="195"/>
      <c r="P2" s="195"/>
      <c r="Q2" s="195"/>
      <c r="R2" s="196"/>
      <c r="S2" s="197"/>
      <c r="T2" s="193" t="s">
        <v>28</v>
      </c>
      <c r="U2" s="194" t="s">
        <v>22</v>
      </c>
      <c r="V2" s="195"/>
      <c r="W2" s="195"/>
      <c r="X2" s="195"/>
      <c r="Y2" s="195"/>
      <c r="Z2" s="195"/>
      <c r="AA2" s="196"/>
      <c r="AB2" s="197"/>
      <c r="AC2" s="193" t="s">
        <v>28</v>
      </c>
      <c r="AD2" s="194" t="s">
        <v>25</v>
      </c>
      <c r="AE2" s="195"/>
      <c r="AF2" s="195"/>
      <c r="AG2" s="195"/>
      <c r="AH2" s="195"/>
      <c r="AI2" s="195"/>
      <c r="AJ2" s="196"/>
      <c r="AK2" s="197"/>
      <c r="AL2" s="193" t="s">
        <v>28</v>
      </c>
      <c r="AM2" s="194" t="s">
        <v>15</v>
      </c>
      <c r="AN2" s="195"/>
      <c r="AO2" s="195"/>
      <c r="AP2" s="195"/>
      <c r="AQ2" s="195"/>
      <c r="AR2" s="195"/>
      <c r="AS2" s="196"/>
      <c r="AT2" s="197"/>
      <c r="AU2" s="193" t="s">
        <v>28</v>
      </c>
      <c r="AV2" s="194" t="s">
        <v>20</v>
      </c>
      <c r="AW2" s="195"/>
      <c r="AX2" s="195"/>
      <c r="AY2" s="195"/>
      <c r="AZ2" s="195"/>
      <c r="BA2" s="195"/>
      <c r="BB2" s="196"/>
      <c r="BC2" s="197"/>
      <c r="BD2" s="193" t="s">
        <v>28</v>
      </c>
      <c r="BE2" s="194" t="s">
        <v>21</v>
      </c>
      <c r="BF2" s="195"/>
      <c r="BG2" s="195"/>
      <c r="BH2" s="195"/>
      <c r="BI2" s="195"/>
      <c r="BJ2" s="195"/>
      <c r="BK2" s="196"/>
      <c r="BL2" s="197"/>
      <c r="BM2" s="193" t="s">
        <v>28</v>
      </c>
      <c r="BN2" s="194" t="s">
        <v>16</v>
      </c>
      <c r="BO2" s="195"/>
      <c r="BP2" s="195"/>
      <c r="BQ2" s="195"/>
      <c r="BR2" s="195"/>
      <c r="BS2" s="195"/>
      <c r="BT2" s="196"/>
      <c r="BU2" s="197"/>
    </row>
    <row r="3" spans="1:73" s="199" customFormat="1" ht="12.75" customHeight="1" x14ac:dyDescent="0.2">
      <c r="B3" s="200" t="s">
        <v>52</v>
      </c>
      <c r="C3" s="201" t="s">
        <v>9</v>
      </c>
      <c r="D3" s="202"/>
      <c r="E3" s="203" t="s">
        <v>10</v>
      </c>
      <c r="F3" s="202"/>
      <c r="G3" s="203" t="s">
        <v>11</v>
      </c>
      <c r="H3" s="202"/>
      <c r="I3" s="204" t="s">
        <v>53</v>
      </c>
      <c r="J3" s="205"/>
      <c r="K3" s="200" t="s">
        <v>52</v>
      </c>
      <c r="L3" s="201" t="s">
        <v>9</v>
      </c>
      <c r="M3" s="202"/>
      <c r="N3" s="203" t="s">
        <v>10</v>
      </c>
      <c r="O3" s="202"/>
      <c r="P3" s="203" t="s">
        <v>11</v>
      </c>
      <c r="Q3" s="202"/>
      <c r="R3" s="204" t="s">
        <v>53</v>
      </c>
      <c r="S3" s="205"/>
      <c r="T3" s="200" t="s">
        <v>52</v>
      </c>
      <c r="U3" s="201" t="s">
        <v>9</v>
      </c>
      <c r="V3" s="202"/>
      <c r="W3" s="203" t="s">
        <v>10</v>
      </c>
      <c r="X3" s="202"/>
      <c r="Y3" s="203" t="s">
        <v>11</v>
      </c>
      <c r="Z3" s="202"/>
      <c r="AA3" s="204" t="s">
        <v>53</v>
      </c>
      <c r="AB3" s="205"/>
      <c r="AC3" s="200" t="s">
        <v>52</v>
      </c>
      <c r="AD3" s="201" t="s">
        <v>9</v>
      </c>
      <c r="AE3" s="202"/>
      <c r="AF3" s="203" t="s">
        <v>10</v>
      </c>
      <c r="AG3" s="202"/>
      <c r="AH3" s="203" t="s">
        <v>11</v>
      </c>
      <c r="AI3" s="202"/>
      <c r="AJ3" s="204" t="s">
        <v>53</v>
      </c>
      <c r="AK3" s="205"/>
      <c r="AL3" s="200" t="s">
        <v>52</v>
      </c>
      <c r="AM3" s="201" t="s">
        <v>9</v>
      </c>
      <c r="AN3" s="202"/>
      <c r="AO3" s="203" t="s">
        <v>10</v>
      </c>
      <c r="AP3" s="202"/>
      <c r="AQ3" s="203" t="s">
        <v>11</v>
      </c>
      <c r="AR3" s="202"/>
      <c r="AS3" s="204" t="s">
        <v>53</v>
      </c>
      <c r="AT3" s="205"/>
      <c r="AU3" s="200" t="s">
        <v>52</v>
      </c>
      <c r="AV3" s="201" t="s">
        <v>9</v>
      </c>
      <c r="AW3" s="202"/>
      <c r="AX3" s="203" t="s">
        <v>10</v>
      </c>
      <c r="AY3" s="202"/>
      <c r="AZ3" s="203" t="s">
        <v>11</v>
      </c>
      <c r="BA3" s="202"/>
      <c r="BB3" s="204" t="s">
        <v>53</v>
      </c>
      <c r="BC3" s="205"/>
      <c r="BD3" s="200" t="s">
        <v>52</v>
      </c>
      <c r="BE3" s="201" t="s">
        <v>9</v>
      </c>
      <c r="BF3" s="202"/>
      <c r="BG3" s="203" t="s">
        <v>10</v>
      </c>
      <c r="BH3" s="202"/>
      <c r="BI3" s="203" t="s">
        <v>11</v>
      </c>
      <c r="BJ3" s="202"/>
      <c r="BK3" s="204" t="s">
        <v>53</v>
      </c>
      <c r="BL3" s="205"/>
      <c r="BM3" s="200" t="s">
        <v>52</v>
      </c>
      <c r="BN3" s="201" t="s">
        <v>9</v>
      </c>
      <c r="BO3" s="202"/>
      <c r="BP3" s="203" t="s">
        <v>10</v>
      </c>
      <c r="BQ3" s="202"/>
      <c r="BR3" s="203" t="s">
        <v>11</v>
      </c>
      <c r="BS3" s="202"/>
      <c r="BT3" s="204" t="s">
        <v>53</v>
      </c>
      <c r="BU3" s="205"/>
    </row>
    <row r="4" spans="1:73" s="214" customFormat="1" x14ac:dyDescent="0.25">
      <c r="A4" s="206"/>
      <c r="B4" s="207" t="s">
        <v>56</v>
      </c>
      <c r="C4" s="208">
        <v>0</v>
      </c>
      <c r="D4" s="209">
        <v>0</v>
      </c>
      <c r="E4" s="210">
        <v>0</v>
      </c>
      <c r="F4" s="209">
        <v>0</v>
      </c>
      <c r="G4" s="211">
        <v>0</v>
      </c>
      <c r="H4" s="209">
        <v>0</v>
      </c>
      <c r="I4" s="212">
        <v>0</v>
      </c>
      <c r="J4" s="213" t="s">
        <v>56</v>
      </c>
      <c r="K4" s="207" t="s">
        <v>56</v>
      </c>
      <c r="L4" s="208">
        <v>4</v>
      </c>
      <c r="M4" s="209">
        <v>4</v>
      </c>
      <c r="N4" s="210">
        <v>41</v>
      </c>
      <c r="O4" s="209">
        <v>39</v>
      </c>
      <c r="P4" s="211">
        <v>6414</v>
      </c>
      <c r="Q4" s="209">
        <v>6389</v>
      </c>
      <c r="R4" s="212">
        <v>2</v>
      </c>
      <c r="S4" s="213" t="s">
        <v>56</v>
      </c>
      <c r="T4" s="207" t="s">
        <v>56</v>
      </c>
      <c r="U4" s="208">
        <v>0</v>
      </c>
      <c r="V4" s="209">
        <v>4</v>
      </c>
      <c r="W4" s="210">
        <v>11</v>
      </c>
      <c r="X4" s="209">
        <v>29</v>
      </c>
      <c r="Y4" s="211">
        <v>3082</v>
      </c>
      <c r="Z4" s="209">
        <v>3320</v>
      </c>
      <c r="AA4" s="212">
        <v>1</v>
      </c>
      <c r="AB4" s="213" t="s">
        <v>56</v>
      </c>
      <c r="AC4" s="207" t="s">
        <v>56</v>
      </c>
      <c r="AD4" s="208">
        <v>4</v>
      </c>
      <c r="AE4" s="209">
        <v>4</v>
      </c>
      <c r="AF4" s="210">
        <v>34</v>
      </c>
      <c r="AG4" s="209">
        <v>46</v>
      </c>
      <c r="AH4" s="211">
        <v>6167</v>
      </c>
      <c r="AI4" s="209">
        <v>6290</v>
      </c>
      <c r="AJ4" s="212">
        <v>2</v>
      </c>
      <c r="AK4" s="213" t="s">
        <v>56</v>
      </c>
      <c r="AL4" s="207" t="s">
        <v>56</v>
      </c>
      <c r="AM4" s="208">
        <v>4</v>
      </c>
      <c r="AN4" s="209">
        <v>4</v>
      </c>
      <c r="AO4" s="210">
        <v>41</v>
      </c>
      <c r="AP4" s="209">
        <v>39</v>
      </c>
      <c r="AQ4" s="211">
        <v>6247</v>
      </c>
      <c r="AR4" s="209">
        <v>6209</v>
      </c>
      <c r="AS4" s="212">
        <v>2</v>
      </c>
      <c r="AT4" s="213" t="s">
        <v>56</v>
      </c>
      <c r="AU4" s="207" t="s">
        <v>56</v>
      </c>
      <c r="AV4" s="208">
        <v>0</v>
      </c>
      <c r="AW4" s="209">
        <v>8</v>
      </c>
      <c r="AX4" s="210">
        <v>28</v>
      </c>
      <c r="AY4" s="209">
        <v>52</v>
      </c>
      <c r="AZ4" s="211">
        <v>5536</v>
      </c>
      <c r="BA4" s="209">
        <v>6044</v>
      </c>
      <c r="BB4" s="212">
        <v>2</v>
      </c>
      <c r="BC4" s="213" t="s">
        <v>56</v>
      </c>
      <c r="BD4" s="207" t="s">
        <v>56</v>
      </c>
      <c r="BE4" s="208">
        <v>12</v>
      </c>
      <c r="BF4" s="209">
        <v>0</v>
      </c>
      <c r="BG4" s="210">
        <v>85</v>
      </c>
      <c r="BH4" s="209">
        <v>35</v>
      </c>
      <c r="BI4" s="211">
        <v>9534</v>
      </c>
      <c r="BJ4" s="209">
        <v>8728</v>
      </c>
      <c r="BK4" s="212">
        <v>3</v>
      </c>
      <c r="BL4" s="213" t="s">
        <v>56</v>
      </c>
      <c r="BM4" s="207" t="s">
        <v>56</v>
      </c>
      <c r="BN4" s="208">
        <v>0</v>
      </c>
      <c r="BO4" s="209">
        <v>0</v>
      </c>
      <c r="BP4" s="210">
        <v>0</v>
      </c>
      <c r="BQ4" s="209">
        <v>0</v>
      </c>
      <c r="BR4" s="211">
        <v>0</v>
      </c>
      <c r="BS4" s="209">
        <v>0</v>
      </c>
      <c r="BT4" s="212">
        <v>0</v>
      </c>
      <c r="BU4" s="213" t="s">
        <v>56</v>
      </c>
    </row>
    <row r="5" spans="1:73" s="215" customFormat="1" x14ac:dyDescent="0.25">
      <c r="B5" s="216">
        <v>1</v>
      </c>
      <c r="C5" s="217">
        <v>0</v>
      </c>
      <c r="D5" s="218">
        <v>0</v>
      </c>
      <c r="E5" s="217">
        <v>0</v>
      </c>
      <c r="F5" s="218">
        <v>0</v>
      </c>
      <c r="G5" s="217">
        <v>0</v>
      </c>
      <c r="H5" s="218">
        <v>0</v>
      </c>
      <c r="I5" s="219" t="s">
        <v>25</v>
      </c>
      <c r="J5" s="213" t="s">
        <v>56</v>
      </c>
      <c r="K5" s="216">
        <v>1</v>
      </c>
      <c r="L5" s="217">
        <v>0</v>
      </c>
      <c r="M5" s="218">
        <v>0</v>
      </c>
      <c r="N5" s="217">
        <v>0</v>
      </c>
      <c r="O5" s="218">
        <v>0</v>
      </c>
      <c r="P5" s="217">
        <v>0</v>
      </c>
      <c r="Q5" s="218">
        <v>0</v>
      </c>
      <c r="R5" s="219" t="s">
        <v>22</v>
      </c>
      <c r="S5" s="213" t="s">
        <v>56</v>
      </c>
      <c r="T5" s="216">
        <v>1</v>
      </c>
      <c r="U5" s="217">
        <v>0</v>
      </c>
      <c r="V5" s="218">
        <v>0</v>
      </c>
      <c r="W5" s="217">
        <v>0</v>
      </c>
      <c r="X5" s="218">
        <v>0</v>
      </c>
      <c r="Y5" s="217">
        <v>0</v>
      </c>
      <c r="Z5" s="218">
        <v>0</v>
      </c>
      <c r="AA5" s="219" t="s">
        <v>23</v>
      </c>
      <c r="AB5" s="213" t="s">
        <v>56</v>
      </c>
      <c r="AC5" s="216">
        <v>1</v>
      </c>
      <c r="AD5" s="217">
        <v>0</v>
      </c>
      <c r="AE5" s="218">
        <v>0</v>
      </c>
      <c r="AF5" s="217">
        <v>0</v>
      </c>
      <c r="AG5" s="218">
        <v>0</v>
      </c>
      <c r="AH5" s="217">
        <v>0</v>
      </c>
      <c r="AI5" s="218">
        <v>0</v>
      </c>
      <c r="AJ5" s="219" t="s">
        <v>26</v>
      </c>
      <c r="AK5" s="213" t="s">
        <v>56</v>
      </c>
      <c r="AL5" s="216">
        <v>1</v>
      </c>
      <c r="AM5" s="217">
        <v>0</v>
      </c>
      <c r="AN5" s="218">
        <v>0</v>
      </c>
      <c r="AO5" s="217">
        <v>0</v>
      </c>
      <c r="AP5" s="218">
        <v>0</v>
      </c>
      <c r="AQ5" s="217">
        <v>0</v>
      </c>
      <c r="AR5" s="218">
        <v>0</v>
      </c>
      <c r="AS5" s="219" t="s">
        <v>16</v>
      </c>
      <c r="AT5" s="213" t="s">
        <v>56</v>
      </c>
      <c r="AU5" s="216">
        <v>1</v>
      </c>
      <c r="AV5" s="217">
        <v>0</v>
      </c>
      <c r="AW5" s="218">
        <v>4</v>
      </c>
      <c r="AX5" s="217">
        <v>12</v>
      </c>
      <c r="AY5" s="218">
        <v>28</v>
      </c>
      <c r="AZ5" s="217">
        <v>2615</v>
      </c>
      <c r="BA5" s="218">
        <v>3050</v>
      </c>
      <c r="BB5" s="219" t="s">
        <v>21</v>
      </c>
      <c r="BC5" s="213" t="s">
        <v>80</v>
      </c>
      <c r="BD5" s="216">
        <v>1</v>
      </c>
      <c r="BE5" s="217">
        <v>4</v>
      </c>
      <c r="BF5" s="218">
        <v>0</v>
      </c>
      <c r="BG5" s="217">
        <v>28</v>
      </c>
      <c r="BH5" s="218">
        <v>12</v>
      </c>
      <c r="BI5" s="217">
        <v>3050</v>
      </c>
      <c r="BJ5" s="218">
        <v>2615</v>
      </c>
      <c r="BK5" s="219" t="s">
        <v>20</v>
      </c>
      <c r="BL5" s="213" t="s">
        <v>80</v>
      </c>
      <c r="BM5" s="216">
        <v>1</v>
      </c>
      <c r="BN5" s="217">
        <v>0</v>
      </c>
      <c r="BO5" s="218">
        <v>0</v>
      </c>
      <c r="BP5" s="217">
        <v>0</v>
      </c>
      <c r="BQ5" s="218">
        <v>0</v>
      </c>
      <c r="BR5" s="217">
        <v>0</v>
      </c>
      <c r="BS5" s="218">
        <v>0</v>
      </c>
      <c r="BT5" s="219" t="s">
        <v>15</v>
      </c>
      <c r="BU5" s="213" t="s">
        <v>56</v>
      </c>
    </row>
    <row r="6" spans="1:73" s="215" customFormat="1" x14ac:dyDescent="0.25">
      <c r="B6" s="220">
        <v>2</v>
      </c>
      <c r="C6" s="217">
        <v>0</v>
      </c>
      <c r="D6" s="218">
        <v>0</v>
      </c>
      <c r="E6" s="217">
        <v>0</v>
      </c>
      <c r="F6" s="218">
        <v>0</v>
      </c>
      <c r="G6" s="217">
        <v>0</v>
      </c>
      <c r="H6" s="218">
        <v>0</v>
      </c>
      <c r="I6" s="219" t="s">
        <v>16</v>
      </c>
      <c r="J6" s="213" t="s">
        <v>56</v>
      </c>
      <c r="K6" s="220">
        <v>2</v>
      </c>
      <c r="L6" s="217">
        <v>0</v>
      </c>
      <c r="M6" s="218">
        <v>4</v>
      </c>
      <c r="N6" s="217">
        <v>18</v>
      </c>
      <c r="O6" s="218">
        <v>22</v>
      </c>
      <c r="P6" s="217">
        <v>3126</v>
      </c>
      <c r="Q6" s="218">
        <v>3136</v>
      </c>
      <c r="R6" s="219" t="s">
        <v>25</v>
      </c>
      <c r="S6" s="213" t="s">
        <v>80</v>
      </c>
      <c r="T6" s="220">
        <v>2</v>
      </c>
      <c r="U6" s="217">
        <v>0</v>
      </c>
      <c r="V6" s="218">
        <v>4</v>
      </c>
      <c r="W6" s="217">
        <v>11</v>
      </c>
      <c r="X6" s="218">
        <v>29</v>
      </c>
      <c r="Y6" s="217">
        <v>3082</v>
      </c>
      <c r="Z6" s="218">
        <v>3320</v>
      </c>
      <c r="AA6" s="219" t="s">
        <v>21</v>
      </c>
      <c r="AB6" s="213" t="s">
        <v>80</v>
      </c>
      <c r="AC6" s="220">
        <v>2</v>
      </c>
      <c r="AD6" s="217">
        <v>4</v>
      </c>
      <c r="AE6" s="218">
        <v>0</v>
      </c>
      <c r="AF6" s="217">
        <v>22</v>
      </c>
      <c r="AG6" s="218">
        <v>18</v>
      </c>
      <c r="AH6" s="217">
        <v>3136</v>
      </c>
      <c r="AI6" s="218">
        <v>3126</v>
      </c>
      <c r="AJ6" s="219" t="s">
        <v>23</v>
      </c>
      <c r="AK6" s="213" t="s">
        <v>80</v>
      </c>
      <c r="AL6" s="220">
        <v>2</v>
      </c>
      <c r="AM6" s="217">
        <v>4</v>
      </c>
      <c r="AN6" s="218">
        <v>0</v>
      </c>
      <c r="AO6" s="217">
        <v>24</v>
      </c>
      <c r="AP6" s="218">
        <v>16</v>
      </c>
      <c r="AQ6" s="217">
        <v>2994</v>
      </c>
      <c r="AR6" s="218">
        <v>2921</v>
      </c>
      <c r="AS6" s="219" t="s">
        <v>20</v>
      </c>
      <c r="AT6" s="213" t="s">
        <v>80</v>
      </c>
      <c r="AU6" s="220">
        <v>2</v>
      </c>
      <c r="AV6" s="217">
        <v>0</v>
      </c>
      <c r="AW6" s="218">
        <v>4</v>
      </c>
      <c r="AX6" s="217">
        <v>16</v>
      </c>
      <c r="AY6" s="218">
        <v>24</v>
      </c>
      <c r="AZ6" s="217">
        <v>2921</v>
      </c>
      <c r="BA6" s="218">
        <v>2994</v>
      </c>
      <c r="BB6" s="219" t="s">
        <v>15</v>
      </c>
      <c r="BC6" s="213" t="s">
        <v>80</v>
      </c>
      <c r="BD6" s="220">
        <v>2</v>
      </c>
      <c r="BE6" s="217">
        <v>4</v>
      </c>
      <c r="BF6" s="218">
        <v>0</v>
      </c>
      <c r="BG6" s="217">
        <v>29</v>
      </c>
      <c r="BH6" s="218">
        <v>11</v>
      </c>
      <c r="BI6" s="217">
        <v>3320</v>
      </c>
      <c r="BJ6" s="218">
        <v>3082</v>
      </c>
      <c r="BK6" s="219" t="s">
        <v>22</v>
      </c>
      <c r="BL6" s="213" t="s">
        <v>80</v>
      </c>
      <c r="BM6" s="220">
        <v>2</v>
      </c>
      <c r="BN6" s="217">
        <v>0</v>
      </c>
      <c r="BO6" s="218">
        <v>0</v>
      </c>
      <c r="BP6" s="217">
        <v>0</v>
      </c>
      <c r="BQ6" s="218">
        <v>0</v>
      </c>
      <c r="BR6" s="217">
        <v>0</v>
      </c>
      <c r="BS6" s="218">
        <v>0</v>
      </c>
      <c r="BT6" s="219" t="s">
        <v>26</v>
      </c>
      <c r="BU6" s="213" t="s">
        <v>56</v>
      </c>
    </row>
    <row r="7" spans="1:73" s="215" customFormat="1" x14ac:dyDescent="0.25">
      <c r="B7" s="216">
        <v>3</v>
      </c>
      <c r="C7" s="217">
        <v>0</v>
      </c>
      <c r="D7" s="218">
        <v>0</v>
      </c>
      <c r="E7" s="217">
        <v>0</v>
      </c>
      <c r="F7" s="218">
        <v>0</v>
      </c>
      <c r="G7" s="217">
        <v>0</v>
      </c>
      <c r="H7" s="218">
        <v>0</v>
      </c>
      <c r="I7" s="219" t="s">
        <v>23</v>
      </c>
      <c r="J7" s="213" t="s">
        <v>56</v>
      </c>
      <c r="K7" s="216">
        <v>3</v>
      </c>
      <c r="L7" s="217">
        <v>0</v>
      </c>
      <c r="M7" s="218">
        <v>0</v>
      </c>
      <c r="N7" s="217">
        <v>0</v>
      </c>
      <c r="O7" s="218">
        <v>0</v>
      </c>
      <c r="P7" s="217">
        <v>0</v>
      </c>
      <c r="Q7" s="218">
        <v>0</v>
      </c>
      <c r="R7" s="219" t="s">
        <v>26</v>
      </c>
      <c r="S7" s="213" t="s">
        <v>56</v>
      </c>
      <c r="T7" s="216">
        <v>3</v>
      </c>
      <c r="U7" s="217">
        <v>0</v>
      </c>
      <c r="V7" s="218">
        <v>0</v>
      </c>
      <c r="W7" s="217">
        <v>0</v>
      </c>
      <c r="X7" s="218">
        <v>0</v>
      </c>
      <c r="Y7" s="217">
        <v>0</v>
      </c>
      <c r="Z7" s="218">
        <v>0</v>
      </c>
      <c r="AA7" s="219" t="s">
        <v>15</v>
      </c>
      <c r="AB7" s="213" t="s">
        <v>56</v>
      </c>
      <c r="AC7" s="216">
        <v>3</v>
      </c>
      <c r="AD7" s="217">
        <v>0</v>
      </c>
      <c r="AE7" s="218">
        <v>4</v>
      </c>
      <c r="AF7" s="217">
        <v>12</v>
      </c>
      <c r="AG7" s="218">
        <v>28</v>
      </c>
      <c r="AH7" s="217">
        <v>3031</v>
      </c>
      <c r="AI7" s="218">
        <v>3164</v>
      </c>
      <c r="AJ7" s="219" t="s">
        <v>21</v>
      </c>
      <c r="AK7" s="213" t="s">
        <v>80</v>
      </c>
      <c r="AL7" s="216">
        <v>3</v>
      </c>
      <c r="AM7" s="217">
        <v>0</v>
      </c>
      <c r="AN7" s="218">
        <v>0</v>
      </c>
      <c r="AO7" s="217">
        <v>0</v>
      </c>
      <c r="AP7" s="218">
        <v>0</v>
      </c>
      <c r="AQ7" s="217">
        <v>0</v>
      </c>
      <c r="AR7" s="218">
        <v>0</v>
      </c>
      <c r="AS7" s="219" t="s">
        <v>22</v>
      </c>
      <c r="AT7" s="213" t="s">
        <v>56</v>
      </c>
      <c r="AU7" s="216">
        <v>3</v>
      </c>
      <c r="AV7" s="217">
        <v>0</v>
      </c>
      <c r="AW7" s="218">
        <v>0</v>
      </c>
      <c r="AX7" s="217">
        <v>0</v>
      </c>
      <c r="AY7" s="218">
        <v>0</v>
      </c>
      <c r="AZ7" s="217">
        <v>0</v>
      </c>
      <c r="BA7" s="218">
        <v>0</v>
      </c>
      <c r="BB7" s="219" t="s">
        <v>16</v>
      </c>
      <c r="BC7" s="213" t="s">
        <v>56</v>
      </c>
      <c r="BD7" s="216">
        <v>3</v>
      </c>
      <c r="BE7" s="217">
        <v>4</v>
      </c>
      <c r="BF7" s="218">
        <v>0</v>
      </c>
      <c r="BG7" s="217">
        <v>28</v>
      </c>
      <c r="BH7" s="218">
        <v>12</v>
      </c>
      <c r="BI7" s="217">
        <v>3164</v>
      </c>
      <c r="BJ7" s="218">
        <v>3031</v>
      </c>
      <c r="BK7" s="219" t="s">
        <v>25</v>
      </c>
      <c r="BL7" s="213" t="s">
        <v>80</v>
      </c>
      <c r="BM7" s="216">
        <v>3</v>
      </c>
      <c r="BN7" s="217">
        <v>0</v>
      </c>
      <c r="BO7" s="218">
        <v>0</v>
      </c>
      <c r="BP7" s="217">
        <v>0</v>
      </c>
      <c r="BQ7" s="218">
        <v>0</v>
      </c>
      <c r="BR7" s="217">
        <v>0</v>
      </c>
      <c r="BS7" s="218">
        <v>0</v>
      </c>
      <c r="BT7" s="219" t="s">
        <v>20</v>
      </c>
      <c r="BU7" s="213" t="s">
        <v>56</v>
      </c>
    </row>
    <row r="8" spans="1:73" s="215" customFormat="1" x14ac:dyDescent="0.25">
      <c r="B8" s="220">
        <v>4</v>
      </c>
      <c r="C8" s="217">
        <v>0</v>
      </c>
      <c r="D8" s="218">
        <v>0</v>
      </c>
      <c r="E8" s="217">
        <v>0</v>
      </c>
      <c r="F8" s="218">
        <v>0</v>
      </c>
      <c r="G8" s="217">
        <v>0</v>
      </c>
      <c r="H8" s="218">
        <v>0</v>
      </c>
      <c r="I8" s="219" t="s">
        <v>21</v>
      </c>
      <c r="J8" s="213" t="s">
        <v>56</v>
      </c>
      <c r="K8" s="220">
        <v>4</v>
      </c>
      <c r="L8" s="217">
        <v>0</v>
      </c>
      <c r="M8" s="218">
        <v>0</v>
      </c>
      <c r="N8" s="217">
        <v>0</v>
      </c>
      <c r="O8" s="218">
        <v>0</v>
      </c>
      <c r="P8" s="217">
        <v>0</v>
      </c>
      <c r="Q8" s="218">
        <v>0</v>
      </c>
      <c r="R8" s="219" t="s">
        <v>16</v>
      </c>
      <c r="S8" s="213" t="s">
        <v>56</v>
      </c>
      <c r="T8" s="220">
        <v>4</v>
      </c>
      <c r="U8" s="217">
        <v>0</v>
      </c>
      <c r="V8" s="218">
        <v>0</v>
      </c>
      <c r="W8" s="217">
        <v>0</v>
      </c>
      <c r="X8" s="218">
        <v>0</v>
      </c>
      <c r="Y8" s="217">
        <v>0</v>
      </c>
      <c r="Z8" s="218">
        <v>0</v>
      </c>
      <c r="AA8" s="219" t="s">
        <v>20</v>
      </c>
      <c r="AB8" s="213" t="s">
        <v>56</v>
      </c>
      <c r="AC8" s="220">
        <v>4</v>
      </c>
      <c r="AD8" s="217">
        <v>0</v>
      </c>
      <c r="AE8" s="218">
        <v>0</v>
      </c>
      <c r="AF8" s="217">
        <v>0</v>
      </c>
      <c r="AG8" s="218">
        <v>0</v>
      </c>
      <c r="AH8" s="217">
        <v>0</v>
      </c>
      <c r="AI8" s="218">
        <v>0</v>
      </c>
      <c r="AJ8" s="219" t="s">
        <v>15</v>
      </c>
      <c r="AK8" s="213" t="s">
        <v>56</v>
      </c>
      <c r="AL8" s="220">
        <v>4</v>
      </c>
      <c r="AM8" s="217">
        <v>0</v>
      </c>
      <c r="AN8" s="218">
        <v>0</v>
      </c>
      <c r="AO8" s="217">
        <v>0</v>
      </c>
      <c r="AP8" s="218">
        <v>0</v>
      </c>
      <c r="AQ8" s="217">
        <v>0</v>
      </c>
      <c r="AR8" s="218">
        <v>0</v>
      </c>
      <c r="AS8" s="219" t="s">
        <v>25</v>
      </c>
      <c r="AT8" s="213" t="s">
        <v>56</v>
      </c>
      <c r="AU8" s="220">
        <v>4</v>
      </c>
      <c r="AV8" s="217">
        <v>0</v>
      </c>
      <c r="AW8" s="218">
        <v>0</v>
      </c>
      <c r="AX8" s="217">
        <v>0</v>
      </c>
      <c r="AY8" s="218">
        <v>0</v>
      </c>
      <c r="AZ8" s="217">
        <v>0</v>
      </c>
      <c r="BA8" s="218">
        <v>0</v>
      </c>
      <c r="BB8" s="219" t="s">
        <v>22</v>
      </c>
      <c r="BC8" s="213" t="s">
        <v>56</v>
      </c>
      <c r="BD8" s="220">
        <v>4</v>
      </c>
      <c r="BE8" s="217">
        <v>0</v>
      </c>
      <c r="BF8" s="218">
        <v>0</v>
      </c>
      <c r="BG8" s="217">
        <v>0</v>
      </c>
      <c r="BH8" s="218">
        <v>0</v>
      </c>
      <c r="BI8" s="217">
        <v>0</v>
      </c>
      <c r="BJ8" s="218">
        <v>0</v>
      </c>
      <c r="BK8" s="219" t="s">
        <v>26</v>
      </c>
      <c r="BL8" s="213" t="s">
        <v>56</v>
      </c>
      <c r="BM8" s="220">
        <v>4</v>
      </c>
      <c r="BN8" s="217">
        <v>0</v>
      </c>
      <c r="BO8" s="218">
        <v>0</v>
      </c>
      <c r="BP8" s="217">
        <v>0</v>
      </c>
      <c r="BQ8" s="218">
        <v>0</v>
      </c>
      <c r="BR8" s="217">
        <v>0</v>
      </c>
      <c r="BS8" s="218">
        <v>0</v>
      </c>
      <c r="BT8" s="219" t="s">
        <v>23</v>
      </c>
      <c r="BU8" s="213" t="s">
        <v>56</v>
      </c>
    </row>
    <row r="9" spans="1:73" s="215" customFormat="1" x14ac:dyDescent="0.25">
      <c r="B9" s="216">
        <v>5</v>
      </c>
      <c r="C9" s="217">
        <v>0</v>
      </c>
      <c r="D9" s="218">
        <v>0</v>
      </c>
      <c r="E9" s="217">
        <v>0</v>
      </c>
      <c r="F9" s="218">
        <v>0</v>
      </c>
      <c r="G9" s="217">
        <v>0</v>
      </c>
      <c r="H9" s="218">
        <v>0</v>
      </c>
      <c r="I9" s="219" t="s">
        <v>15</v>
      </c>
      <c r="J9" s="213" t="s">
        <v>56</v>
      </c>
      <c r="K9" s="216">
        <v>5</v>
      </c>
      <c r="L9" s="217">
        <v>0</v>
      </c>
      <c r="M9" s="218">
        <v>0</v>
      </c>
      <c r="N9" s="217">
        <v>0</v>
      </c>
      <c r="O9" s="218">
        <v>0</v>
      </c>
      <c r="P9" s="217">
        <v>0</v>
      </c>
      <c r="Q9" s="218">
        <v>0</v>
      </c>
      <c r="R9" s="219" t="s">
        <v>21</v>
      </c>
      <c r="S9" s="213" t="s">
        <v>56</v>
      </c>
      <c r="T9" s="216">
        <v>5</v>
      </c>
      <c r="U9" s="217">
        <v>0</v>
      </c>
      <c r="V9" s="218">
        <v>0</v>
      </c>
      <c r="W9" s="217">
        <v>0</v>
      </c>
      <c r="X9" s="218">
        <v>0</v>
      </c>
      <c r="Y9" s="217">
        <v>0</v>
      </c>
      <c r="Z9" s="218">
        <v>0</v>
      </c>
      <c r="AA9" s="219" t="s">
        <v>16</v>
      </c>
      <c r="AB9" s="213" t="s">
        <v>56</v>
      </c>
      <c r="AC9" s="216">
        <v>5</v>
      </c>
      <c r="AD9" s="217">
        <v>0</v>
      </c>
      <c r="AE9" s="218">
        <v>0</v>
      </c>
      <c r="AF9" s="217">
        <v>0</v>
      </c>
      <c r="AG9" s="218">
        <v>0</v>
      </c>
      <c r="AH9" s="217">
        <v>0</v>
      </c>
      <c r="AI9" s="218">
        <v>0</v>
      </c>
      <c r="AJ9" s="219" t="s">
        <v>20</v>
      </c>
      <c r="AK9" s="213" t="s">
        <v>56</v>
      </c>
      <c r="AL9" s="216">
        <v>5</v>
      </c>
      <c r="AM9" s="217">
        <v>0</v>
      </c>
      <c r="AN9" s="218">
        <v>0</v>
      </c>
      <c r="AO9" s="217">
        <v>0</v>
      </c>
      <c r="AP9" s="218">
        <v>0</v>
      </c>
      <c r="AQ9" s="217">
        <v>0</v>
      </c>
      <c r="AR9" s="218">
        <v>0</v>
      </c>
      <c r="AS9" s="219" t="s">
        <v>26</v>
      </c>
      <c r="AT9" s="213" t="s">
        <v>56</v>
      </c>
      <c r="AU9" s="216">
        <v>5</v>
      </c>
      <c r="AV9" s="217">
        <v>0</v>
      </c>
      <c r="AW9" s="218">
        <v>0</v>
      </c>
      <c r="AX9" s="217">
        <v>0</v>
      </c>
      <c r="AY9" s="218">
        <v>0</v>
      </c>
      <c r="AZ9" s="217">
        <v>0</v>
      </c>
      <c r="BA9" s="218">
        <v>0</v>
      </c>
      <c r="BB9" s="219" t="s">
        <v>25</v>
      </c>
      <c r="BC9" s="213" t="s">
        <v>56</v>
      </c>
      <c r="BD9" s="216">
        <v>5</v>
      </c>
      <c r="BE9" s="217">
        <v>0</v>
      </c>
      <c r="BF9" s="218">
        <v>0</v>
      </c>
      <c r="BG9" s="217">
        <v>0</v>
      </c>
      <c r="BH9" s="218">
        <v>0</v>
      </c>
      <c r="BI9" s="217">
        <v>0</v>
      </c>
      <c r="BJ9" s="218">
        <v>0</v>
      </c>
      <c r="BK9" s="219" t="s">
        <v>23</v>
      </c>
      <c r="BL9" s="213" t="s">
        <v>56</v>
      </c>
      <c r="BM9" s="216">
        <v>5</v>
      </c>
      <c r="BN9" s="217">
        <v>0</v>
      </c>
      <c r="BO9" s="218">
        <v>0</v>
      </c>
      <c r="BP9" s="217">
        <v>0</v>
      </c>
      <c r="BQ9" s="218">
        <v>0</v>
      </c>
      <c r="BR9" s="217">
        <v>0</v>
      </c>
      <c r="BS9" s="218">
        <v>0</v>
      </c>
      <c r="BT9" s="219" t="s">
        <v>22</v>
      </c>
      <c r="BU9" s="213" t="s">
        <v>56</v>
      </c>
    </row>
    <row r="10" spans="1:73" s="215" customFormat="1" x14ac:dyDescent="0.25">
      <c r="B10" s="220">
        <v>6</v>
      </c>
      <c r="C10" s="217">
        <v>0</v>
      </c>
      <c r="D10" s="218">
        <v>0</v>
      </c>
      <c r="E10" s="217">
        <v>0</v>
      </c>
      <c r="F10" s="218">
        <v>0</v>
      </c>
      <c r="G10" s="217">
        <v>0</v>
      </c>
      <c r="H10" s="218">
        <v>0</v>
      </c>
      <c r="I10" s="219" t="s">
        <v>20</v>
      </c>
      <c r="J10" s="213" t="s">
        <v>56</v>
      </c>
      <c r="K10" s="220">
        <v>6</v>
      </c>
      <c r="L10" s="217">
        <v>4</v>
      </c>
      <c r="M10" s="218">
        <v>0</v>
      </c>
      <c r="N10" s="217">
        <v>23</v>
      </c>
      <c r="O10" s="218">
        <v>17</v>
      </c>
      <c r="P10" s="217">
        <v>3288</v>
      </c>
      <c r="Q10" s="218">
        <v>3253</v>
      </c>
      <c r="R10" s="219" t="s">
        <v>15</v>
      </c>
      <c r="S10" s="213" t="s">
        <v>80</v>
      </c>
      <c r="T10" s="220">
        <v>6</v>
      </c>
      <c r="U10" s="217">
        <v>0</v>
      </c>
      <c r="V10" s="218">
        <v>0</v>
      </c>
      <c r="W10" s="217">
        <v>0</v>
      </c>
      <c r="X10" s="218">
        <v>0</v>
      </c>
      <c r="Y10" s="217">
        <v>0</v>
      </c>
      <c r="Z10" s="218">
        <v>0</v>
      </c>
      <c r="AA10" s="219" t="s">
        <v>25</v>
      </c>
      <c r="AB10" s="213" t="s">
        <v>56</v>
      </c>
      <c r="AC10" s="220">
        <v>6</v>
      </c>
      <c r="AD10" s="217">
        <v>0</v>
      </c>
      <c r="AE10" s="218">
        <v>0</v>
      </c>
      <c r="AF10" s="217">
        <v>0</v>
      </c>
      <c r="AG10" s="218">
        <v>0</v>
      </c>
      <c r="AH10" s="217">
        <v>0</v>
      </c>
      <c r="AI10" s="218">
        <v>0</v>
      </c>
      <c r="AJ10" s="219" t="s">
        <v>22</v>
      </c>
      <c r="AK10" s="213" t="s">
        <v>56</v>
      </c>
      <c r="AL10" s="220">
        <v>6</v>
      </c>
      <c r="AM10" s="217">
        <v>0</v>
      </c>
      <c r="AN10" s="218">
        <v>4</v>
      </c>
      <c r="AO10" s="217">
        <v>17</v>
      </c>
      <c r="AP10" s="218">
        <v>23</v>
      </c>
      <c r="AQ10" s="217">
        <v>3253</v>
      </c>
      <c r="AR10" s="218">
        <v>3288</v>
      </c>
      <c r="AS10" s="219" t="s">
        <v>23</v>
      </c>
      <c r="AT10" s="213" t="s">
        <v>80</v>
      </c>
      <c r="AU10" s="220">
        <v>6</v>
      </c>
      <c r="AV10" s="217">
        <v>0</v>
      </c>
      <c r="AW10" s="218">
        <v>0</v>
      </c>
      <c r="AX10" s="217">
        <v>0</v>
      </c>
      <c r="AY10" s="218">
        <v>0</v>
      </c>
      <c r="AZ10" s="217">
        <v>0</v>
      </c>
      <c r="BA10" s="218">
        <v>0</v>
      </c>
      <c r="BB10" s="219" t="s">
        <v>26</v>
      </c>
      <c r="BC10" s="213" t="s">
        <v>56</v>
      </c>
      <c r="BD10" s="220">
        <v>6</v>
      </c>
      <c r="BE10" s="217">
        <v>0</v>
      </c>
      <c r="BF10" s="218">
        <v>0</v>
      </c>
      <c r="BG10" s="217">
        <v>0</v>
      </c>
      <c r="BH10" s="218">
        <v>0</v>
      </c>
      <c r="BI10" s="217">
        <v>0</v>
      </c>
      <c r="BJ10" s="218">
        <v>0</v>
      </c>
      <c r="BK10" s="219" t="s">
        <v>16</v>
      </c>
      <c r="BL10" s="213" t="s">
        <v>56</v>
      </c>
      <c r="BM10" s="220">
        <v>6</v>
      </c>
      <c r="BN10" s="217">
        <v>0</v>
      </c>
      <c r="BO10" s="218">
        <v>0</v>
      </c>
      <c r="BP10" s="217">
        <v>0</v>
      </c>
      <c r="BQ10" s="218">
        <v>0</v>
      </c>
      <c r="BR10" s="217">
        <v>0</v>
      </c>
      <c r="BS10" s="218">
        <v>0</v>
      </c>
      <c r="BT10" s="219" t="s">
        <v>21</v>
      </c>
      <c r="BU10" s="213" t="s">
        <v>56</v>
      </c>
    </row>
    <row r="11" spans="1:73" s="215" customFormat="1" x14ac:dyDescent="0.25">
      <c r="B11" s="216">
        <v>7</v>
      </c>
      <c r="C11" s="217">
        <v>0</v>
      </c>
      <c r="D11" s="218">
        <v>0</v>
      </c>
      <c r="E11" s="217">
        <v>0</v>
      </c>
      <c r="F11" s="218">
        <v>0</v>
      </c>
      <c r="G11" s="217">
        <v>0</v>
      </c>
      <c r="H11" s="218">
        <v>0</v>
      </c>
      <c r="I11" s="219" t="s">
        <v>22</v>
      </c>
      <c r="J11" s="213" t="s">
        <v>56</v>
      </c>
      <c r="K11" s="216">
        <v>7</v>
      </c>
      <c r="L11" s="217">
        <v>0</v>
      </c>
      <c r="M11" s="218">
        <v>0</v>
      </c>
      <c r="N11" s="217">
        <v>0</v>
      </c>
      <c r="O11" s="218">
        <v>0</v>
      </c>
      <c r="P11" s="217">
        <v>0</v>
      </c>
      <c r="Q11" s="218">
        <v>0</v>
      </c>
      <c r="R11" s="219" t="s">
        <v>20</v>
      </c>
      <c r="S11" s="213" t="s">
        <v>56</v>
      </c>
      <c r="T11" s="216">
        <v>7</v>
      </c>
      <c r="U11" s="217">
        <v>0</v>
      </c>
      <c r="V11" s="218">
        <v>0</v>
      </c>
      <c r="W11" s="217">
        <v>0</v>
      </c>
      <c r="X11" s="218">
        <v>0</v>
      </c>
      <c r="Y11" s="217">
        <v>0</v>
      </c>
      <c r="Z11" s="218">
        <v>0</v>
      </c>
      <c r="AA11" s="219" t="s">
        <v>26</v>
      </c>
      <c r="AB11" s="213" t="s">
        <v>56</v>
      </c>
      <c r="AC11" s="216">
        <v>7</v>
      </c>
      <c r="AD11" s="217">
        <v>0</v>
      </c>
      <c r="AE11" s="218">
        <v>0</v>
      </c>
      <c r="AF11" s="217">
        <v>0</v>
      </c>
      <c r="AG11" s="218">
        <v>0</v>
      </c>
      <c r="AH11" s="217">
        <v>0</v>
      </c>
      <c r="AI11" s="218">
        <v>0</v>
      </c>
      <c r="AJ11" s="219" t="s">
        <v>16</v>
      </c>
      <c r="AK11" s="213" t="s">
        <v>56</v>
      </c>
      <c r="AL11" s="216">
        <v>7</v>
      </c>
      <c r="AM11" s="217">
        <v>0</v>
      </c>
      <c r="AN11" s="218">
        <v>0</v>
      </c>
      <c r="AO11" s="217">
        <v>0</v>
      </c>
      <c r="AP11" s="218">
        <v>0</v>
      </c>
      <c r="AQ11" s="217">
        <v>0</v>
      </c>
      <c r="AR11" s="218">
        <v>0</v>
      </c>
      <c r="AS11" s="219" t="s">
        <v>21</v>
      </c>
      <c r="AT11" s="213" t="s">
        <v>56</v>
      </c>
      <c r="AU11" s="216">
        <v>7</v>
      </c>
      <c r="AV11" s="217">
        <v>0</v>
      </c>
      <c r="AW11" s="218">
        <v>0</v>
      </c>
      <c r="AX11" s="217">
        <v>0</v>
      </c>
      <c r="AY11" s="218">
        <v>0</v>
      </c>
      <c r="AZ11" s="217">
        <v>0</v>
      </c>
      <c r="BA11" s="218">
        <v>0</v>
      </c>
      <c r="BB11" s="219" t="s">
        <v>23</v>
      </c>
      <c r="BC11" s="213" t="s">
        <v>56</v>
      </c>
      <c r="BD11" s="216">
        <v>7</v>
      </c>
      <c r="BE11" s="217">
        <v>0</v>
      </c>
      <c r="BF11" s="218">
        <v>0</v>
      </c>
      <c r="BG11" s="217">
        <v>0</v>
      </c>
      <c r="BH11" s="218">
        <v>0</v>
      </c>
      <c r="BI11" s="217">
        <v>0</v>
      </c>
      <c r="BJ11" s="218">
        <v>0</v>
      </c>
      <c r="BK11" s="219" t="s">
        <v>15</v>
      </c>
      <c r="BL11" s="213" t="s">
        <v>56</v>
      </c>
      <c r="BM11" s="216">
        <v>7</v>
      </c>
      <c r="BN11" s="217">
        <v>0</v>
      </c>
      <c r="BO11" s="218">
        <v>0</v>
      </c>
      <c r="BP11" s="217">
        <v>0</v>
      </c>
      <c r="BQ11" s="218">
        <v>0</v>
      </c>
      <c r="BR11" s="217">
        <v>0</v>
      </c>
      <c r="BS11" s="218">
        <v>0</v>
      </c>
      <c r="BT11" s="219" t="s">
        <v>25</v>
      </c>
      <c r="BU11" s="213" t="s">
        <v>56</v>
      </c>
    </row>
    <row r="12" spans="1:73" s="215" customFormat="1" x14ac:dyDescent="0.25">
      <c r="B12" s="220">
        <v>8</v>
      </c>
      <c r="C12" s="217">
        <v>0</v>
      </c>
      <c r="D12" s="218">
        <v>0</v>
      </c>
      <c r="E12" s="217">
        <v>0</v>
      </c>
      <c r="F12" s="218">
        <v>0</v>
      </c>
      <c r="G12" s="217">
        <v>0</v>
      </c>
      <c r="H12" s="218">
        <v>0</v>
      </c>
      <c r="I12" s="219" t="s">
        <v>25</v>
      </c>
      <c r="J12" s="213" t="s">
        <v>56</v>
      </c>
      <c r="K12" s="220">
        <v>8</v>
      </c>
      <c r="L12" s="217">
        <v>0</v>
      </c>
      <c r="M12" s="218">
        <v>0</v>
      </c>
      <c r="N12" s="217">
        <v>0</v>
      </c>
      <c r="O12" s="218">
        <v>0</v>
      </c>
      <c r="P12" s="217">
        <v>0</v>
      </c>
      <c r="Q12" s="218">
        <v>0</v>
      </c>
      <c r="R12" s="219" t="s">
        <v>22</v>
      </c>
      <c r="S12" s="213" t="s">
        <v>56</v>
      </c>
      <c r="T12" s="220">
        <v>8</v>
      </c>
      <c r="U12" s="217">
        <v>0</v>
      </c>
      <c r="V12" s="218">
        <v>0</v>
      </c>
      <c r="W12" s="217">
        <v>0</v>
      </c>
      <c r="X12" s="218">
        <v>0</v>
      </c>
      <c r="Y12" s="217">
        <v>0</v>
      </c>
      <c r="Z12" s="218">
        <v>0</v>
      </c>
      <c r="AA12" s="219" t="s">
        <v>23</v>
      </c>
      <c r="AB12" s="213" t="s">
        <v>56</v>
      </c>
      <c r="AC12" s="220">
        <v>8</v>
      </c>
      <c r="AD12" s="217">
        <v>0</v>
      </c>
      <c r="AE12" s="218">
        <v>0</v>
      </c>
      <c r="AF12" s="217">
        <v>0</v>
      </c>
      <c r="AG12" s="218">
        <v>0</v>
      </c>
      <c r="AH12" s="217">
        <v>0</v>
      </c>
      <c r="AI12" s="218">
        <v>0</v>
      </c>
      <c r="AJ12" s="219" t="s">
        <v>26</v>
      </c>
      <c r="AK12" s="213" t="s">
        <v>56</v>
      </c>
      <c r="AL12" s="220">
        <v>8</v>
      </c>
      <c r="AM12" s="217">
        <v>0</v>
      </c>
      <c r="AN12" s="218">
        <v>0</v>
      </c>
      <c r="AO12" s="217">
        <v>0</v>
      </c>
      <c r="AP12" s="218">
        <v>0</v>
      </c>
      <c r="AQ12" s="217">
        <v>0</v>
      </c>
      <c r="AR12" s="218">
        <v>0</v>
      </c>
      <c r="AS12" s="219" t="s">
        <v>16</v>
      </c>
      <c r="AT12" s="213" t="s">
        <v>56</v>
      </c>
      <c r="AU12" s="220">
        <v>8</v>
      </c>
      <c r="AV12" s="217">
        <v>0</v>
      </c>
      <c r="AW12" s="218">
        <v>0</v>
      </c>
      <c r="AX12" s="217">
        <v>0</v>
      </c>
      <c r="AY12" s="218">
        <v>0</v>
      </c>
      <c r="AZ12" s="217">
        <v>0</v>
      </c>
      <c r="BA12" s="218">
        <v>0</v>
      </c>
      <c r="BB12" s="219" t="s">
        <v>21</v>
      </c>
      <c r="BC12" s="213" t="s">
        <v>56</v>
      </c>
      <c r="BD12" s="220">
        <v>8</v>
      </c>
      <c r="BE12" s="217">
        <v>0</v>
      </c>
      <c r="BF12" s="218">
        <v>0</v>
      </c>
      <c r="BG12" s="217">
        <v>0</v>
      </c>
      <c r="BH12" s="218">
        <v>0</v>
      </c>
      <c r="BI12" s="217">
        <v>0</v>
      </c>
      <c r="BJ12" s="218">
        <v>0</v>
      </c>
      <c r="BK12" s="219" t="s">
        <v>20</v>
      </c>
      <c r="BL12" s="213" t="s">
        <v>56</v>
      </c>
      <c r="BM12" s="220">
        <v>8</v>
      </c>
      <c r="BN12" s="217">
        <v>0</v>
      </c>
      <c r="BO12" s="218">
        <v>0</v>
      </c>
      <c r="BP12" s="217">
        <v>0</v>
      </c>
      <c r="BQ12" s="218">
        <v>0</v>
      </c>
      <c r="BR12" s="217">
        <v>0</v>
      </c>
      <c r="BS12" s="218">
        <v>0</v>
      </c>
      <c r="BT12" s="219" t="s">
        <v>15</v>
      </c>
      <c r="BU12" s="213" t="s">
        <v>56</v>
      </c>
    </row>
    <row r="13" spans="1:73" s="215" customFormat="1" x14ac:dyDescent="0.25">
      <c r="B13" s="216">
        <v>9</v>
      </c>
      <c r="C13" s="217">
        <v>0</v>
      </c>
      <c r="D13" s="218">
        <v>0</v>
      </c>
      <c r="E13" s="217">
        <v>0</v>
      </c>
      <c r="F13" s="218">
        <v>0</v>
      </c>
      <c r="G13" s="217">
        <v>0</v>
      </c>
      <c r="H13" s="218">
        <v>0</v>
      </c>
      <c r="I13" s="219" t="s">
        <v>16</v>
      </c>
      <c r="J13" s="213" t="s">
        <v>56</v>
      </c>
      <c r="K13" s="216">
        <v>9</v>
      </c>
      <c r="L13" s="217">
        <v>0</v>
      </c>
      <c r="M13" s="218">
        <v>0</v>
      </c>
      <c r="N13" s="217">
        <v>0</v>
      </c>
      <c r="O13" s="218">
        <v>0</v>
      </c>
      <c r="P13" s="217">
        <v>0</v>
      </c>
      <c r="Q13" s="218">
        <v>0</v>
      </c>
      <c r="R13" s="219" t="s">
        <v>25</v>
      </c>
      <c r="S13" s="213" t="s">
        <v>56</v>
      </c>
      <c r="T13" s="216">
        <v>9</v>
      </c>
      <c r="U13" s="217">
        <v>0</v>
      </c>
      <c r="V13" s="218">
        <v>0</v>
      </c>
      <c r="W13" s="217">
        <v>0</v>
      </c>
      <c r="X13" s="218">
        <v>0</v>
      </c>
      <c r="Y13" s="217">
        <v>0</v>
      </c>
      <c r="Z13" s="218">
        <v>0</v>
      </c>
      <c r="AA13" s="219" t="s">
        <v>21</v>
      </c>
      <c r="AB13" s="213" t="s">
        <v>56</v>
      </c>
      <c r="AC13" s="216">
        <v>9</v>
      </c>
      <c r="AD13" s="217">
        <v>0</v>
      </c>
      <c r="AE13" s="218">
        <v>0</v>
      </c>
      <c r="AF13" s="217">
        <v>0</v>
      </c>
      <c r="AG13" s="218">
        <v>0</v>
      </c>
      <c r="AH13" s="217">
        <v>0</v>
      </c>
      <c r="AI13" s="218">
        <v>0</v>
      </c>
      <c r="AJ13" s="219" t="s">
        <v>23</v>
      </c>
      <c r="AK13" s="213" t="s">
        <v>56</v>
      </c>
      <c r="AL13" s="216">
        <v>9</v>
      </c>
      <c r="AM13" s="217">
        <v>0</v>
      </c>
      <c r="AN13" s="218">
        <v>0</v>
      </c>
      <c r="AO13" s="217">
        <v>0</v>
      </c>
      <c r="AP13" s="218">
        <v>0</v>
      </c>
      <c r="AQ13" s="217">
        <v>0</v>
      </c>
      <c r="AR13" s="218">
        <v>0</v>
      </c>
      <c r="AS13" s="219" t="s">
        <v>20</v>
      </c>
      <c r="AT13" s="213" t="s">
        <v>56</v>
      </c>
      <c r="AU13" s="216">
        <v>9</v>
      </c>
      <c r="AV13" s="217">
        <v>0</v>
      </c>
      <c r="AW13" s="218">
        <v>0</v>
      </c>
      <c r="AX13" s="217">
        <v>0</v>
      </c>
      <c r="AY13" s="218">
        <v>0</v>
      </c>
      <c r="AZ13" s="217">
        <v>0</v>
      </c>
      <c r="BA13" s="218">
        <v>0</v>
      </c>
      <c r="BB13" s="219" t="s">
        <v>15</v>
      </c>
      <c r="BC13" s="213" t="s">
        <v>56</v>
      </c>
      <c r="BD13" s="216">
        <v>9</v>
      </c>
      <c r="BE13" s="217">
        <v>0</v>
      </c>
      <c r="BF13" s="218">
        <v>0</v>
      </c>
      <c r="BG13" s="217">
        <v>0</v>
      </c>
      <c r="BH13" s="218">
        <v>0</v>
      </c>
      <c r="BI13" s="217">
        <v>0</v>
      </c>
      <c r="BJ13" s="218">
        <v>0</v>
      </c>
      <c r="BK13" s="219" t="s">
        <v>22</v>
      </c>
      <c r="BL13" s="213" t="s">
        <v>56</v>
      </c>
      <c r="BM13" s="216">
        <v>9</v>
      </c>
      <c r="BN13" s="217">
        <v>0</v>
      </c>
      <c r="BO13" s="218">
        <v>0</v>
      </c>
      <c r="BP13" s="217">
        <v>0</v>
      </c>
      <c r="BQ13" s="218">
        <v>0</v>
      </c>
      <c r="BR13" s="217">
        <v>0</v>
      </c>
      <c r="BS13" s="218">
        <v>0</v>
      </c>
      <c r="BT13" s="219" t="s">
        <v>26</v>
      </c>
      <c r="BU13" s="213" t="s">
        <v>56</v>
      </c>
    </row>
    <row r="14" spans="1:73" s="215" customFormat="1" x14ac:dyDescent="0.25">
      <c r="B14" s="220">
        <v>10</v>
      </c>
      <c r="C14" s="217">
        <v>0</v>
      </c>
      <c r="D14" s="218">
        <v>0</v>
      </c>
      <c r="E14" s="217">
        <v>0</v>
      </c>
      <c r="F14" s="218">
        <v>0</v>
      </c>
      <c r="G14" s="217">
        <v>0</v>
      </c>
      <c r="H14" s="218">
        <v>0</v>
      </c>
      <c r="I14" s="219" t="s">
        <v>23</v>
      </c>
      <c r="J14" s="213" t="s">
        <v>56</v>
      </c>
      <c r="K14" s="220">
        <v>10</v>
      </c>
      <c r="L14" s="217">
        <v>0</v>
      </c>
      <c r="M14" s="218">
        <v>0</v>
      </c>
      <c r="N14" s="217">
        <v>0</v>
      </c>
      <c r="O14" s="218">
        <v>0</v>
      </c>
      <c r="P14" s="217">
        <v>0</v>
      </c>
      <c r="Q14" s="218">
        <v>0</v>
      </c>
      <c r="R14" s="219" t="s">
        <v>26</v>
      </c>
      <c r="S14" s="213" t="s">
        <v>56</v>
      </c>
      <c r="T14" s="220">
        <v>10</v>
      </c>
      <c r="U14" s="217">
        <v>0</v>
      </c>
      <c r="V14" s="218">
        <v>0</v>
      </c>
      <c r="W14" s="217">
        <v>0</v>
      </c>
      <c r="X14" s="218">
        <v>0</v>
      </c>
      <c r="Y14" s="217">
        <v>0</v>
      </c>
      <c r="Z14" s="218">
        <v>0</v>
      </c>
      <c r="AA14" s="219" t="s">
        <v>15</v>
      </c>
      <c r="AB14" s="213" t="s">
        <v>56</v>
      </c>
      <c r="AC14" s="220">
        <v>10</v>
      </c>
      <c r="AD14" s="217">
        <v>0</v>
      </c>
      <c r="AE14" s="218">
        <v>0</v>
      </c>
      <c r="AF14" s="217">
        <v>0</v>
      </c>
      <c r="AG14" s="218">
        <v>0</v>
      </c>
      <c r="AH14" s="217">
        <v>0</v>
      </c>
      <c r="AI14" s="218">
        <v>0</v>
      </c>
      <c r="AJ14" s="219" t="s">
        <v>21</v>
      </c>
      <c r="AK14" s="213" t="s">
        <v>56</v>
      </c>
      <c r="AL14" s="220">
        <v>10</v>
      </c>
      <c r="AM14" s="217">
        <v>0</v>
      </c>
      <c r="AN14" s="218">
        <v>0</v>
      </c>
      <c r="AO14" s="217">
        <v>0</v>
      </c>
      <c r="AP14" s="218">
        <v>0</v>
      </c>
      <c r="AQ14" s="217">
        <v>0</v>
      </c>
      <c r="AR14" s="218">
        <v>0</v>
      </c>
      <c r="AS14" s="219" t="s">
        <v>22</v>
      </c>
      <c r="AT14" s="213" t="s">
        <v>56</v>
      </c>
      <c r="AU14" s="220">
        <v>10</v>
      </c>
      <c r="AV14" s="217">
        <v>0</v>
      </c>
      <c r="AW14" s="218">
        <v>0</v>
      </c>
      <c r="AX14" s="217">
        <v>0</v>
      </c>
      <c r="AY14" s="218">
        <v>0</v>
      </c>
      <c r="AZ14" s="217">
        <v>0</v>
      </c>
      <c r="BA14" s="218">
        <v>0</v>
      </c>
      <c r="BB14" s="219" t="s">
        <v>16</v>
      </c>
      <c r="BC14" s="213" t="s">
        <v>56</v>
      </c>
      <c r="BD14" s="220">
        <v>10</v>
      </c>
      <c r="BE14" s="217">
        <v>0</v>
      </c>
      <c r="BF14" s="218">
        <v>0</v>
      </c>
      <c r="BG14" s="217">
        <v>0</v>
      </c>
      <c r="BH14" s="218">
        <v>0</v>
      </c>
      <c r="BI14" s="217">
        <v>0</v>
      </c>
      <c r="BJ14" s="218">
        <v>0</v>
      </c>
      <c r="BK14" s="219" t="s">
        <v>25</v>
      </c>
      <c r="BL14" s="213" t="s">
        <v>56</v>
      </c>
      <c r="BM14" s="220">
        <v>10</v>
      </c>
      <c r="BN14" s="217">
        <v>0</v>
      </c>
      <c r="BO14" s="218">
        <v>0</v>
      </c>
      <c r="BP14" s="217">
        <v>0</v>
      </c>
      <c r="BQ14" s="218">
        <v>0</v>
      </c>
      <c r="BR14" s="217">
        <v>0</v>
      </c>
      <c r="BS14" s="218">
        <v>0</v>
      </c>
      <c r="BT14" s="219" t="s">
        <v>20</v>
      </c>
      <c r="BU14" s="213" t="s">
        <v>56</v>
      </c>
    </row>
    <row r="15" spans="1:73" s="215" customFormat="1" x14ac:dyDescent="0.25">
      <c r="B15" s="216">
        <v>11</v>
      </c>
      <c r="C15" s="217">
        <v>0</v>
      </c>
      <c r="D15" s="218">
        <v>0</v>
      </c>
      <c r="E15" s="217">
        <v>0</v>
      </c>
      <c r="F15" s="218">
        <v>0</v>
      </c>
      <c r="G15" s="217">
        <v>0</v>
      </c>
      <c r="H15" s="218">
        <v>0</v>
      </c>
      <c r="I15" s="219" t="s">
        <v>21</v>
      </c>
      <c r="J15" s="213" t="s">
        <v>56</v>
      </c>
      <c r="K15" s="216">
        <v>11</v>
      </c>
      <c r="L15" s="217">
        <v>0</v>
      </c>
      <c r="M15" s="218">
        <v>0</v>
      </c>
      <c r="N15" s="217">
        <v>0</v>
      </c>
      <c r="O15" s="218">
        <v>0</v>
      </c>
      <c r="P15" s="217">
        <v>0</v>
      </c>
      <c r="Q15" s="218">
        <v>0</v>
      </c>
      <c r="R15" s="219" t="s">
        <v>16</v>
      </c>
      <c r="S15" s="213" t="s">
        <v>56</v>
      </c>
      <c r="T15" s="216">
        <v>11</v>
      </c>
      <c r="U15" s="217">
        <v>0</v>
      </c>
      <c r="V15" s="218">
        <v>0</v>
      </c>
      <c r="W15" s="217">
        <v>0</v>
      </c>
      <c r="X15" s="218">
        <v>0</v>
      </c>
      <c r="Y15" s="217">
        <v>0</v>
      </c>
      <c r="Z15" s="218">
        <v>0</v>
      </c>
      <c r="AA15" s="219" t="s">
        <v>20</v>
      </c>
      <c r="AB15" s="213" t="s">
        <v>56</v>
      </c>
      <c r="AC15" s="216">
        <v>11</v>
      </c>
      <c r="AD15" s="217">
        <v>0</v>
      </c>
      <c r="AE15" s="218">
        <v>0</v>
      </c>
      <c r="AF15" s="217">
        <v>0</v>
      </c>
      <c r="AG15" s="218">
        <v>0</v>
      </c>
      <c r="AH15" s="217">
        <v>0</v>
      </c>
      <c r="AI15" s="218">
        <v>0</v>
      </c>
      <c r="AJ15" s="219" t="s">
        <v>15</v>
      </c>
      <c r="AK15" s="213" t="s">
        <v>56</v>
      </c>
      <c r="AL15" s="216">
        <v>11</v>
      </c>
      <c r="AM15" s="217">
        <v>0</v>
      </c>
      <c r="AN15" s="218">
        <v>0</v>
      </c>
      <c r="AO15" s="217">
        <v>0</v>
      </c>
      <c r="AP15" s="218">
        <v>0</v>
      </c>
      <c r="AQ15" s="217">
        <v>0</v>
      </c>
      <c r="AR15" s="218">
        <v>0</v>
      </c>
      <c r="AS15" s="219" t="s">
        <v>25</v>
      </c>
      <c r="AT15" s="213" t="s">
        <v>56</v>
      </c>
      <c r="AU15" s="216">
        <v>11</v>
      </c>
      <c r="AV15" s="217">
        <v>0</v>
      </c>
      <c r="AW15" s="218">
        <v>0</v>
      </c>
      <c r="AX15" s="217">
        <v>0</v>
      </c>
      <c r="AY15" s="218">
        <v>0</v>
      </c>
      <c r="AZ15" s="217">
        <v>0</v>
      </c>
      <c r="BA15" s="218">
        <v>0</v>
      </c>
      <c r="BB15" s="219" t="s">
        <v>22</v>
      </c>
      <c r="BC15" s="213" t="s">
        <v>56</v>
      </c>
      <c r="BD15" s="216">
        <v>11</v>
      </c>
      <c r="BE15" s="217">
        <v>0</v>
      </c>
      <c r="BF15" s="218">
        <v>0</v>
      </c>
      <c r="BG15" s="217">
        <v>0</v>
      </c>
      <c r="BH15" s="218">
        <v>0</v>
      </c>
      <c r="BI15" s="217">
        <v>0</v>
      </c>
      <c r="BJ15" s="218">
        <v>0</v>
      </c>
      <c r="BK15" s="219" t="s">
        <v>26</v>
      </c>
      <c r="BL15" s="213" t="s">
        <v>56</v>
      </c>
      <c r="BM15" s="216">
        <v>11</v>
      </c>
      <c r="BN15" s="217">
        <v>0</v>
      </c>
      <c r="BO15" s="218">
        <v>0</v>
      </c>
      <c r="BP15" s="217">
        <v>0</v>
      </c>
      <c r="BQ15" s="218">
        <v>0</v>
      </c>
      <c r="BR15" s="217">
        <v>0</v>
      </c>
      <c r="BS15" s="218">
        <v>0</v>
      </c>
      <c r="BT15" s="219" t="s">
        <v>23</v>
      </c>
      <c r="BU15" s="213" t="s">
        <v>56</v>
      </c>
    </row>
    <row r="16" spans="1:73" s="215" customFormat="1" x14ac:dyDescent="0.25">
      <c r="B16" s="220">
        <v>12</v>
      </c>
      <c r="C16" s="217">
        <v>0</v>
      </c>
      <c r="D16" s="218">
        <v>0</v>
      </c>
      <c r="E16" s="217">
        <v>0</v>
      </c>
      <c r="F16" s="218">
        <v>0</v>
      </c>
      <c r="G16" s="217">
        <v>0</v>
      </c>
      <c r="H16" s="218">
        <v>0</v>
      </c>
      <c r="I16" s="219" t="s">
        <v>15</v>
      </c>
      <c r="J16" s="213" t="s">
        <v>56</v>
      </c>
      <c r="K16" s="220">
        <v>12</v>
      </c>
      <c r="L16" s="217">
        <v>0</v>
      </c>
      <c r="M16" s="218">
        <v>0</v>
      </c>
      <c r="N16" s="217">
        <v>0</v>
      </c>
      <c r="O16" s="218">
        <v>0</v>
      </c>
      <c r="P16" s="217">
        <v>0</v>
      </c>
      <c r="Q16" s="218">
        <v>0</v>
      </c>
      <c r="R16" s="219" t="s">
        <v>21</v>
      </c>
      <c r="S16" s="213" t="s">
        <v>56</v>
      </c>
      <c r="T16" s="220">
        <v>12</v>
      </c>
      <c r="U16" s="217">
        <v>0</v>
      </c>
      <c r="V16" s="218">
        <v>0</v>
      </c>
      <c r="W16" s="217">
        <v>0</v>
      </c>
      <c r="X16" s="218">
        <v>0</v>
      </c>
      <c r="Y16" s="217">
        <v>0</v>
      </c>
      <c r="Z16" s="218">
        <v>0</v>
      </c>
      <c r="AA16" s="219" t="s">
        <v>27</v>
      </c>
      <c r="AB16" s="213" t="s">
        <v>56</v>
      </c>
      <c r="AC16" s="220">
        <v>12</v>
      </c>
      <c r="AD16" s="217">
        <v>0</v>
      </c>
      <c r="AE16" s="218">
        <v>0</v>
      </c>
      <c r="AF16" s="217">
        <v>0</v>
      </c>
      <c r="AG16" s="218">
        <v>0</v>
      </c>
      <c r="AH16" s="217">
        <v>0</v>
      </c>
      <c r="AI16" s="218">
        <v>0</v>
      </c>
      <c r="AJ16" s="219" t="s">
        <v>20</v>
      </c>
      <c r="AK16" s="213" t="s">
        <v>56</v>
      </c>
      <c r="AL16" s="220">
        <v>12</v>
      </c>
      <c r="AM16" s="217">
        <v>0</v>
      </c>
      <c r="AN16" s="218">
        <v>0</v>
      </c>
      <c r="AO16" s="217">
        <v>0</v>
      </c>
      <c r="AP16" s="218">
        <v>0</v>
      </c>
      <c r="AQ16" s="217">
        <v>0</v>
      </c>
      <c r="AR16" s="218">
        <v>0</v>
      </c>
      <c r="AS16" s="219" t="s">
        <v>26</v>
      </c>
      <c r="AT16" s="213" t="s">
        <v>56</v>
      </c>
      <c r="AU16" s="220">
        <v>12</v>
      </c>
      <c r="AV16" s="217">
        <v>0</v>
      </c>
      <c r="AW16" s="218">
        <v>0</v>
      </c>
      <c r="AX16" s="217">
        <v>0</v>
      </c>
      <c r="AY16" s="218">
        <v>0</v>
      </c>
      <c r="AZ16" s="217">
        <v>0</v>
      </c>
      <c r="BA16" s="218">
        <v>0</v>
      </c>
      <c r="BB16" s="219" t="s">
        <v>25</v>
      </c>
      <c r="BC16" s="213" t="s">
        <v>56</v>
      </c>
      <c r="BD16" s="220">
        <v>12</v>
      </c>
      <c r="BE16" s="217">
        <v>0</v>
      </c>
      <c r="BF16" s="218">
        <v>0</v>
      </c>
      <c r="BG16" s="217">
        <v>0</v>
      </c>
      <c r="BH16" s="218">
        <v>0</v>
      </c>
      <c r="BI16" s="217">
        <v>0</v>
      </c>
      <c r="BJ16" s="218">
        <v>0</v>
      </c>
      <c r="BK16" s="219" t="s">
        <v>23</v>
      </c>
      <c r="BL16" s="213" t="s">
        <v>56</v>
      </c>
      <c r="BM16" s="220">
        <v>12</v>
      </c>
      <c r="BN16" s="217">
        <v>0</v>
      </c>
      <c r="BO16" s="218">
        <v>0</v>
      </c>
      <c r="BP16" s="217">
        <v>0</v>
      </c>
      <c r="BQ16" s="218">
        <v>0</v>
      </c>
      <c r="BR16" s="217">
        <v>0</v>
      </c>
      <c r="BS16" s="218">
        <v>0</v>
      </c>
      <c r="BT16" s="219" t="s">
        <v>56</v>
      </c>
      <c r="BU16" s="213" t="s">
        <v>56</v>
      </c>
    </row>
    <row r="17" spans="2:73" s="215" customFormat="1" x14ac:dyDescent="0.25">
      <c r="B17" s="216">
        <v>13</v>
      </c>
      <c r="C17" s="217">
        <v>0</v>
      </c>
      <c r="D17" s="218">
        <v>0</v>
      </c>
      <c r="E17" s="217">
        <v>0</v>
      </c>
      <c r="F17" s="218">
        <v>0</v>
      </c>
      <c r="G17" s="217">
        <v>0</v>
      </c>
      <c r="H17" s="218">
        <v>0</v>
      </c>
      <c r="I17" s="219" t="s">
        <v>20</v>
      </c>
      <c r="J17" s="213" t="s">
        <v>56</v>
      </c>
      <c r="K17" s="216">
        <v>13</v>
      </c>
      <c r="L17" s="217">
        <v>0</v>
      </c>
      <c r="M17" s="218">
        <v>0</v>
      </c>
      <c r="N17" s="217">
        <v>0</v>
      </c>
      <c r="O17" s="218">
        <v>0</v>
      </c>
      <c r="P17" s="217">
        <v>0</v>
      </c>
      <c r="Q17" s="218">
        <v>0</v>
      </c>
      <c r="R17" s="219" t="s">
        <v>15</v>
      </c>
      <c r="S17" s="213" t="s">
        <v>56</v>
      </c>
      <c r="T17" s="216">
        <v>13</v>
      </c>
      <c r="U17" s="217">
        <v>0</v>
      </c>
      <c r="V17" s="218">
        <v>0</v>
      </c>
      <c r="W17" s="217">
        <v>0</v>
      </c>
      <c r="X17" s="218">
        <v>0</v>
      </c>
      <c r="Y17" s="217">
        <v>0</v>
      </c>
      <c r="Z17" s="218">
        <v>0</v>
      </c>
      <c r="AA17" s="219" t="s">
        <v>25</v>
      </c>
      <c r="AB17" s="213" t="s">
        <v>56</v>
      </c>
      <c r="AC17" s="216">
        <v>13</v>
      </c>
      <c r="AD17" s="217">
        <v>0</v>
      </c>
      <c r="AE17" s="218">
        <v>0</v>
      </c>
      <c r="AF17" s="217">
        <v>0</v>
      </c>
      <c r="AG17" s="218">
        <v>0</v>
      </c>
      <c r="AH17" s="217">
        <v>0</v>
      </c>
      <c r="AI17" s="218">
        <v>0</v>
      </c>
      <c r="AJ17" s="219" t="s">
        <v>22</v>
      </c>
      <c r="AK17" s="213" t="s">
        <v>56</v>
      </c>
      <c r="AL17" s="216">
        <v>13</v>
      </c>
      <c r="AM17" s="217">
        <v>0</v>
      </c>
      <c r="AN17" s="218">
        <v>0</v>
      </c>
      <c r="AO17" s="217">
        <v>0</v>
      </c>
      <c r="AP17" s="218">
        <v>0</v>
      </c>
      <c r="AQ17" s="217">
        <v>0</v>
      </c>
      <c r="AR17" s="218">
        <v>0</v>
      </c>
      <c r="AS17" s="219" t="s">
        <v>23</v>
      </c>
      <c r="AT17" s="213" t="s">
        <v>56</v>
      </c>
      <c r="AU17" s="216">
        <v>13</v>
      </c>
      <c r="AV17" s="217">
        <v>0</v>
      </c>
      <c r="AW17" s="218">
        <v>0</v>
      </c>
      <c r="AX17" s="217">
        <v>0</v>
      </c>
      <c r="AY17" s="218">
        <v>0</v>
      </c>
      <c r="AZ17" s="217">
        <v>0</v>
      </c>
      <c r="BA17" s="218">
        <v>0</v>
      </c>
      <c r="BB17" s="219" t="s">
        <v>26</v>
      </c>
      <c r="BC17" s="213" t="s">
        <v>56</v>
      </c>
      <c r="BD17" s="216">
        <v>13</v>
      </c>
      <c r="BE17" s="217">
        <v>0</v>
      </c>
      <c r="BF17" s="218">
        <v>0</v>
      </c>
      <c r="BG17" s="217">
        <v>0</v>
      </c>
      <c r="BH17" s="218">
        <v>0</v>
      </c>
      <c r="BI17" s="217">
        <v>0</v>
      </c>
      <c r="BJ17" s="218">
        <v>0</v>
      </c>
      <c r="BK17" s="219" t="s">
        <v>27</v>
      </c>
      <c r="BL17" s="213" t="s">
        <v>56</v>
      </c>
      <c r="BM17" s="216">
        <v>13</v>
      </c>
      <c r="BN17" s="217">
        <v>0</v>
      </c>
      <c r="BO17" s="218">
        <v>0</v>
      </c>
      <c r="BP17" s="217">
        <v>0</v>
      </c>
      <c r="BQ17" s="218">
        <v>0</v>
      </c>
      <c r="BR17" s="217">
        <v>0</v>
      </c>
      <c r="BS17" s="218">
        <v>0</v>
      </c>
      <c r="BT17" s="219" t="s">
        <v>56</v>
      </c>
      <c r="BU17" s="213" t="s">
        <v>56</v>
      </c>
    </row>
    <row r="18" spans="2:73" s="215" customFormat="1" x14ac:dyDescent="0.25">
      <c r="B18" s="220">
        <v>14</v>
      </c>
      <c r="C18" s="217">
        <v>0</v>
      </c>
      <c r="D18" s="218">
        <v>0</v>
      </c>
      <c r="E18" s="217">
        <v>0</v>
      </c>
      <c r="F18" s="218">
        <v>0</v>
      </c>
      <c r="G18" s="217">
        <v>0</v>
      </c>
      <c r="H18" s="218">
        <v>0</v>
      </c>
      <c r="I18" s="219" t="s">
        <v>22</v>
      </c>
      <c r="J18" s="213" t="s">
        <v>56</v>
      </c>
      <c r="K18" s="220">
        <v>14</v>
      </c>
      <c r="L18" s="217">
        <v>0</v>
      </c>
      <c r="M18" s="218">
        <v>0</v>
      </c>
      <c r="N18" s="217">
        <v>0</v>
      </c>
      <c r="O18" s="218">
        <v>0</v>
      </c>
      <c r="P18" s="217">
        <v>0</v>
      </c>
      <c r="Q18" s="218">
        <v>0</v>
      </c>
      <c r="R18" s="219" t="s">
        <v>20</v>
      </c>
      <c r="S18" s="213" t="s">
        <v>56</v>
      </c>
      <c r="T18" s="220">
        <v>14</v>
      </c>
      <c r="U18" s="217">
        <v>0</v>
      </c>
      <c r="V18" s="218">
        <v>0</v>
      </c>
      <c r="W18" s="217">
        <v>0</v>
      </c>
      <c r="X18" s="218">
        <v>0</v>
      </c>
      <c r="Y18" s="217">
        <v>0</v>
      </c>
      <c r="Z18" s="218">
        <v>0</v>
      </c>
      <c r="AA18" s="219" t="s">
        <v>26</v>
      </c>
      <c r="AB18" s="213" t="s">
        <v>56</v>
      </c>
      <c r="AC18" s="220">
        <v>14</v>
      </c>
      <c r="AD18" s="217">
        <v>0</v>
      </c>
      <c r="AE18" s="218">
        <v>0</v>
      </c>
      <c r="AF18" s="217">
        <v>0</v>
      </c>
      <c r="AG18" s="218">
        <v>0</v>
      </c>
      <c r="AH18" s="217">
        <v>0</v>
      </c>
      <c r="AI18" s="218">
        <v>0</v>
      </c>
      <c r="AJ18" s="219" t="s">
        <v>27</v>
      </c>
      <c r="AK18" s="213" t="s">
        <v>56</v>
      </c>
      <c r="AL18" s="220">
        <v>14</v>
      </c>
      <c r="AM18" s="217">
        <v>0</v>
      </c>
      <c r="AN18" s="218">
        <v>0</v>
      </c>
      <c r="AO18" s="217">
        <v>0</v>
      </c>
      <c r="AP18" s="218">
        <v>0</v>
      </c>
      <c r="AQ18" s="217">
        <v>0</v>
      </c>
      <c r="AR18" s="218">
        <v>0</v>
      </c>
      <c r="AS18" s="219" t="s">
        <v>21</v>
      </c>
      <c r="AT18" s="213" t="s">
        <v>56</v>
      </c>
      <c r="AU18" s="220">
        <v>14</v>
      </c>
      <c r="AV18" s="217">
        <v>0</v>
      </c>
      <c r="AW18" s="218">
        <v>0</v>
      </c>
      <c r="AX18" s="217">
        <v>0</v>
      </c>
      <c r="AY18" s="218">
        <v>0</v>
      </c>
      <c r="AZ18" s="217">
        <v>0</v>
      </c>
      <c r="BA18" s="218">
        <v>0</v>
      </c>
      <c r="BB18" s="219" t="s">
        <v>23</v>
      </c>
      <c r="BC18" s="213" t="s">
        <v>56</v>
      </c>
      <c r="BD18" s="220">
        <v>14</v>
      </c>
      <c r="BE18" s="217">
        <v>0</v>
      </c>
      <c r="BF18" s="218">
        <v>0</v>
      </c>
      <c r="BG18" s="217">
        <v>0</v>
      </c>
      <c r="BH18" s="218">
        <v>0</v>
      </c>
      <c r="BI18" s="217">
        <v>0</v>
      </c>
      <c r="BJ18" s="218">
        <v>0</v>
      </c>
      <c r="BK18" s="219" t="s">
        <v>15</v>
      </c>
      <c r="BL18" s="213" t="s">
        <v>56</v>
      </c>
      <c r="BM18" s="220">
        <v>14</v>
      </c>
      <c r="BN18" s="217">
        <v>0</v>
      </c>
      <c r="BO18" s="218">
        <v>0</v>
      </c>
      <c r="BP18" s="217">
        <v>0</v>
      </c>
      <c r="BQ18" s="218">
        <v>0</v>
      </c>
      <c r="BR18" s="217">
        <v>0</v>
      </c>
      <c r="BS18" s="218">
        <v>0</v>
      </c>
      <c r="BT18" s="219" t="s">
        <v>56</v>
      </c>
      <c r="BU18" s="213" t="s">
        <v>56</v>
      </c>
    </row>
    <row r="19" spans="2:73" s="215" customFormat="1" x14ac:dyDescent="0.25">
      <c r="B19" s="216">
        <v>15</v>
      </c>
      <c r="C19" s="217">
        <v>0</v>
      </c>
      <c r="D19" s="218">
        <v>0</v>
      </c>
      <c r="E19" s="217">
        <v>0</v>
      </c>
      <c r="F19" s="218">
        <v>0</v>
      </c>
      <c r="G19" s="217">
        <v>0</v>
      </c>
      <c r="H19" s="218">
        <v>0</v>
      </c>
      <c r="I19" s="219" t="s">
        <v>56</v>
      </c>
      <c r="J19" s="213" t="s">
        <v>56</v>
      </c>
      <c r="K19" s="216">
        <v>15</v>
      </c>
      <c r="L19" s="217">
        <v>0</v>
      </c>
      <c r="M19" s="218">
        <v>0</v>
      </c>
      <c r="N19" s="217">
        <v>0</v>
      </c>
      <c r="O19" s="218">
        <v>0</v>
      </c>
      <c r="P19" s="217">
        <v>0</v>
      </c>
      <c r="Q19" s="218">
        <v>0</v>
      </c>
      <c r="R19" s="219" t="s">
        <v>56</v>
      </c>
      <c r="S19" s="213" t="s">
        <v>56</v>
      </c>
      <c r="T19" s="216">
        <v>15</v>
      </c>
      <c r="U19" s="217">
        <v>0</v>
      </c>
      <c r="V19" s="218">
        <v>0</v>
      </c>
      <c r="W19" s="217">
        <v>0</v>
      </c>
      <c r="X19" s="218">
        <v>0</v>
      </c>
      <c r="Y19" s="217">
        <v>0</v>
      </c>
      <c r="Z19" s="218">
        <v>0</v>
      </c>
      <c r="AA19" s="219" t="s">
        <v>56</v>
      </c>
      <c r="AB19" s="213" t="s">
        <v>56</v>
      </c>
      <c r="AC19" s="216">
        <v>15</v>
      </c>
      <c r="AD19" s="217">
        <v>0</v>
      </c>
      <c r="AE19" s="218">
        <v>0</v>
      </c>
      <c r="AF19" s="217">
        <v>0</v>
      </c>
      <c r="AG19" s="218">
        <v>0</v>
      </c>
      <c r="AH19" s="217">
        <v>0</v>
      </c>
      <c r="AI19" s="218">
        <v>0</v>
      </c>
      <c r="AJ19" s="219" t="s">
        <v>56</v>
      </c>
      <c r="AK19" s="213" t="s">
        <v>56</v>
      </c>
      <c r="AL19" s="216">
        <v>15</v>
      </c>
      <c r="AM19" s="217">
        <v>0</v>
      </c>
      <c r="AN19" s="218">
        <v>0</v>
      </c>
      <c r="AO19" s="217">
        <v>0</v>
      </c>
      <c r="AP19" s="218">
        <v>0</v>
      </c>
      <c r="AQ19" s="217">
        <v>0</v>
      </c>
      <c r="AR19" s="218">
        <v>0</v>
      </c>
      <c r="AS19" s="219" t="s">
        <v>56</v>
      </c>
      <c r="AT19" s="213" t="s">
        <v>56</v>
      </c>
      <c r="AU19" s="216">
        <v>15</v>
      </c>
      <c r="AV19" s="217">
        <v>0</v>
      </c>
      <c r="AW19" s="218">
        <v>0</v>
      </c>
      <c r="AX19" s="217">
        <v>0</v>
      </c>
      <c r="AY19" s="218">
        <v>0</v>
      </c>
      <c r="AZ19" s="217">
        <v>0</v>
      </c>
      <c r="BA19" s="218">
        <v>0</v>
      </c>
      <c r="BB19" s="219" t="s">
        <v>56</v>
      </c>
      <c r="BC19" s="213" t="s">
        <v>56</v>
      </c>
      <c r="BD19" s="216">
        <v>15</v>
      </c>
      <c r="BE19" s="217">
        <v>0</v>
      </c>
      <c r="BF19" s="218">
        <v>0</v>
      </c>
      <c r="BG19" s="217">
        <v>0</v>
      </c>
      <c r="BH19" s="218">
        <v>0</v>
      </c>
      <c r="BI19" s="217">
        <v>0</v>
      </c>
      <c r="BJ19" s="218">
        <v>0</v>
      </c>
      <c r="BK19" s="219" t="s">
        <v>56</v>
      </c>
      <c r="BL19" s="213" t="s">
        <v>56</v>
      </c>
      <c r="BM19" s="216">
        <v>15</v>
      </c>
      <c r="BN19" s="217">
        <v>0</v>
      </c>
      <c r="BO19" s="218">
        <v>0</v>
      </c>
      <c r="BP19" s="217">
        <v>0</v>
      </c>
      <c r="BQ19" s="218">
        <v>0</v>
      </c>
      <c r="BR19" s="217">
        <v>0</v>
      </c>
      <c r="BS19" s="218">
        <v>0</v>
      </c>
      <c r="BT19" s="219" t="s">
        <v>56</v>
      </c>
      <c r="BU19" s="213" t="s">
        <v>56</v>
      </c>
    </row>
    <row r="20" spans="2:73" s="215" customFormat="1" x14ac:dyDescent="0.25">
      <c r="B20" s="220">
        <v>16</v>
      </c>
      <c r="C20" s="217">
        <v>0</v>
      </c>
      <c r="D20" s="218">
        <v>0</v>
      </c>
      <c r="E20" s="217">
        <v>0</v>
      </c>
      <c r="F20" s="218">
        <v>0</v>
      </c>
      <c r="G20" s="217">
        <v>0</v>
      </c>
      <c r="H20" s="218">
        <v>0</v>
      </c>
      <c r="I20" s="219" t="s">
        <v>56</v>
      </c>
      <c r="J20" s="213" t="s">
        <v>56</v>
      </c>
      <c r="K20" s="220">
        <v>16</v>
      </c>
      <c r="L20" s="217">
        <v>0</v>
      </c>
      <c r="M20" s="218">
        <v>0</v>
      </c>
      <c r="N20" s="217">
        <v>0</v>
      </c>
      <c r="O20" s="218">
        <v>0</v>
      </c>
      <c r="P20" s="217">
        <v>0</v>
      </c>
      <c r="Q20" s="218">
        <v>0</v>
      </c>
      <c r="R20" s="219" t="s">
        <v>56</v>
      </c>
      <c r="S20" s="213" t="s">
        <v>56</v>
      </c>
      <c r="T20" s="220">
        <v>16</v>
      </c>
      <c r="U20" s="217">
        <v>0</v>
      </c>
      <c r="V20" s="218">
        <v>0</v>
      </c>
      <c r="W20" s="217">
        <v>0</v>
      </c>
      <c r="X20" s="218">
        <v>0</v>
      </c>
      <c r="Y20" s="217">
        <v>0</v>
      </c>
      <c r="Z20" s="218">
        <v>0</v>
      </c>
      <c r="AA20" s="219" t="s">
        <v>56</v>
      </c>
      <c r="AB20" s="213" t="s">
        <v>56</v>
      </c>
      <c r="AC20" s="220">
        <v>16</v>
      </c>
      <c r="AD20" s="217">
        <v>0</v>
      </c>
      <c r="AE20" s="218">
        <v>0</v>
      </c>
      <c r="AF20" s="217">
        <v>0</v>
      </c>
      <c r="AG20" s="218">
        <v>0</v>
      </c>
      <c r="AH20" s="217">
        <v>0</v>
      </c>
      <c r="AI20" s="218">
        <v>0</v>
      </c>
      <c r="AJ20" s="219" t="s">
        <v>56</v>
      </c>
      <c r="AK20" s="213" t="s">
        <v>56</v>
      </c>
      <c r="AL20" s="220">
        <v>16</v>
      </c>
      <c r="AM20" s="217">
        <v>0</v>
      </c>
      <c r="AN20" s="218">
        <v>0</v>
      </c>
      <c r="AO20" s="217">
        <v>0</v>
      </c>
      <c r="AP20" s="218">
        <v>0</v>
      </c>
      <c r="AQ20" s="217">
        <v>0</v>
      </c>
      <c r="AR20" s="218">
        <v>0</v>
      </c>
      <c r="AS20" s="219" t="s">
        <v>56</v>
      </c>
      <c r="AT20" s="213" t="s">
        <v>56</v>
      </c>
      <c r="AU20" s="220">
        <v>16</v>
      </c>
      <c r="AV20" s="217">
        <v>0</v>
      </c>
      <c r="AW20" s="218">
        <v>0</v>
      </c>
      <c r="AX20" s="217">
        <v>0</v>
      </c>
      <c r="AY20" s="218">
        <v>0</v>
      </c>
      <c r="AZ20" s="217">
        <v>0</v>
      </c>
      <c r="BA20" s="218">
        <v>0</v>
      </c>
      <c r="BB20" s="219" t="s">
        <v>56</v>
      </c>
      <c r="BC20" s="213" t="s">
        <v>56</v>
      </c>
      <c r="BD20" s="220">
        <v>16</v>
      </c>
      <c r="BE20" s="217">
        <v>0</v>
      </c>
      <c r="BF20" s="218">
        <v>0</v>
      </c>
      <c r="BG20" s="217">
        <v>0</v>
      </c>
      <c r="BH20" s="218">
        <v>0</v>
      </c>
      <c r="BI20" s="217">
        <v>0</v>
      </c>
      <c r="BJ20" s="218">
        <v>0</v>
      </c>
      <c r="BK20" s="219" t="s">
        <v>56</v>
      </c>
      <c r="BL20" s="213" t="s">
        <v>56</v>
      </c>
      <c r="BM20" s="220">
        <v>16</v>
      </c>
      <c r="BN20" s="217">
        <v>0</v>
      </c>
      <c r="BO20" s="218">
        <v>0</v>
      </c>
      <c r="BP20" s="217">
        <v>0</v>
      </c>
      <c r="BQ20" s="218">
        <v>0</v>
      </c>
      <c r="BR20" s="217">
        <v>0</v>
      </c>
      <c r="BS20" s="218">
        <v>0</v>
      </c>
      <c r="BT20" s="219" t="s">
        <v>56</v>
      </c>
      <c r="BU20" s="213" t="s">
        <v>56</v>
      </c>
    </row>
    <row r="21" spans="2:73" s="215" customFormat="1" x14ac:dyDescent="0.25">
      <c r="B21" s="216">
        <v>17</v>
      </c>
      <c r="C21" s="217">
        <v>0</v>
      </c>
      <c r="D21" s="218">
        <v>0</v>
      </c>
      <c r="E21" s="217">
        <v>0</v>
      </c>
      <c r="F21" s="218">
        <v>0</v>
      </c>
      <c r="G21" s="217">
        <v>0</v>
      </c>
      <c r="H21" s="218">
        <v>0</v>
      </c>
      <c r="I21" s="219" t="s">
        <v>56</v>
      </c>
      <c r="J21" s="213" t="s">
        <v>56</v>
      </c>
      <c r="K21" s="216">
        <v>17</v>
      </c>
      <c r="L21" s="217">
        <v>0</v>
      </c>
      <c r="M21" s="218">
        <v>0</v>
      </c>
      <c r="N21" s="217">
        <v>0</v>
      </c>
      <c r="O21" s="218">
        <v>0</v>
      </c>
      <c r="P21" s="217">
        <v>0</v>
      </c>
      <c r="Q21" s="218">
        <v>0</v>
      </c>
      <c r="R21" s="219" t="s">
        <v>56</v>
      </c>
      <c r="S21" s="213" t="s">
        <v>56</v>
      </c>
      <c r="T21" s="216">
        <v>17</v>
      </c>
      <c r="U21" s="217">
        <v>0</v>
      </c>
      <c r="V21" s="218">
        <v>0</v>
      </c>
      <c r="W21" s="217">
        <v>0</v>
      </c>
      <c r="X21" s="218">
        <v>0</v>
      </c>
      <c r="Y21" s="217">
        <v>0</v>
      </c>
      <c r="Z21" s="218">
        <v>0</v>
      </c>
      <c r="AA21" s="219" t="s">
        <v>56</v>
      </c>
      <c r="AB21" s="213" t="s">
        <v>56</v>
      </c>
      <c r="AC21" s="216">
        <v>17</v>
      </c>
      <c r="AD21" s="217">
        <v>0</v>
      </c>
      <c r="AE21" s="218">
        <v>0</v>
      </c>
      <c r="AF21" s="217">
        <v>0</v>
      </c>
      <c r="AG21" s="218">
        <v>0</v>
      </c>
      <c r="AH21" s="217">
        <v>0</v>
      </c>
      <c r="AI21" s="218">
        <v>0</v>
      </c>
      <c r="AJ21" s="219" t="s">
        <v>56</v>
      </c>
      <c r="AK21" s="213" t="s">
        <v>56</v>
      </c>
      <c r="AL21" s="216">
        <v>17</v>
      </c>
      <c r="AM21" s="217">
        <v>0</v>
      </c>
      <c r="AN21" s="218">
        <v>0</v>
      </c>
      <c r="AO21" s="217">
        <v>0</v>
      </c>
      <c r="AP21" s="218">
        <v>0</v>
      </c>
      <c r="AQ21" s="217">
        <v>0</v>
      </c>
      <c r="AR21" s="218">
        <v>0</v>
      </c>
      <c r="AS21" s="219" t="s">
        <v>56</v>
      </c>
      <c r="AT21" s="213" t="s">
        <v>56</v>
      </c>
      <c r="AU21" s="216">
        <v>17</v>
      </c>
      <c r="AV21" s="217">
        <v>0</v>
      </c>
      <c r="AW21" s="218">
        <v>0</v>
      </c>
      <c r="AX21" s="217">
        <v>0</v>
      </c>
      <c r="AY21" s="218">
        <v>0</v>
      </c>
      <c r="AZ21" s="217">
        <v>0</v>
      </c>
      <c r="BA21" s="218">
        <v>0</v>
      </c>
      <c r="BB21" s="219" t="s">
        <v>56</v>
      </c>
      <c r="BC21" s="213" t="s">
        <v>56</v>
      </c>
      <c r="BD21" s="216">
        <v>17</v>
      </c>
      <c r="BE21" s="217">
        <v>0</v>
      </c>
      <c r="BF21" s="218">
        <v>0</v>
      </c>
      <c r="BG21" s="217">
        <v>0</v>
      </c>
      <c r="BH21" s="218">
        <v>0</v>
      </c>
      <c r="BI21" s="217">
        <v>0</v>
      </c>
      <c r="BJ21" s="218">
        <v>0</v>
      </c>
      <c r="BK21" s="219" t="s">
        <v>56</v>
      </c>
      <c r="BL21" s="213" t="s">
        <v>56</v>
      </c>
      <c r="BM21" s="216">
        <v>17</v>
      </c>
      <c r="BN21" s="217">
        <v>0</v>
      </c>
      <c r="BO21" s="218">
        <v>0</v>
      </c>
      <c r="BP21" s="217">
        <v>0</v>
      </c>
      <c r="BQ21" s="218">
        <v>0</v>
      </c>
      <c r="BR21" s="217">
        <v>0</v>
      </c>
      <c r="BS21" s="218">
        <v>0</v>
      </c>
      <c r="BT21" s="219" t="s">
        <v>56</v>
      </c>
      <c r="BU21" s="213" t="s">
        <v>56</v>
      </c>
    </row>
    <row r="22" spans="2:73" s="215" customFormat="1" x14ac:dyDescent="0.25">
      <c r="B22" s="220">
        <v>18</v>
      </c>
      <c r="C22" s="217">
        <v>0</v>
      </c>
      <c r="D22" s="218">
        <v>0</v>
      </c>
      <c r="E22" s="217">
        <v>0</v>
      </c>
      <c r="F22" s="218">
        <v>0</v>
      </c>
      <c r="G22" s="217">
        <v>0</v>
      </c>
      <c r="H22" s="218">
        <v>0</v>
      </c>
      <c r="I22" s="219" t="s">
        <v>56</v>
      </c>
      <c r="J22" s="213" t="s">
        <v>56</v>
      </c>
      <c r="K22" s="220">
        <v>18</v>
      </c>
      <c r="L22" s="217">
        <v>0</v>
      </c>
      <c r="M22" s="218">
        <v>0</v>
      </c>
      <c r="N22" s="217">
        <v>0</v>
      </c>
      <c r="O22" s="218">
        <v>0</v>
      </c>
      <c r="P22" s="217">
        <v>0</v>
      </c>
      <c r="Q22" s="218">
        <v>0</v>
      </c>
      <c r="R22" s="219" t="s">
        <v>56</v>
      </c>
      <c r="S22" s="213" t="s">
        <v>56</v>
      </c>
      <c r="T22" s="220">
        <v>18</v>
      </c>
      <c r="U22" s="217">
        <v>0</v>
      </c>
      <c r="V22" s="218">
        <v>0</v>
      </c>
      <c r="W22" s="217">
        <v>0</v>
      </c>
      <c r="X22" s="218">
        <v>0</v>
      </c>
      <c r="Y22" s="217">
        <v>0</v>
      </c>
      <c r="Z22" s="218">
        <v>0</v>
      </c>
      <c r="AA22" s="219" t="s">
        <v>56</v>
      </c>
      <c r="AB22" s="213" t="s">
        <v>56</v>
      </c>
      <c r="AC22" s="220">
        <v>18</v>
      </c>
      <c r="AD22" s="217">
        <v>0</v>
      </c>
      <c r="AE22" s="218">
        <v>0</v>
      </c>
      <c r="AF22" s="217">
        <v>0</v>
      </c>
      <c r="AG22" s="218">
        <v>0</v>
      </c>
      <c r="AH22" s="217">
        <v>0</v>
      </c>
      <c r="AI22" s="218">
        <v>0</v>
      </c>
      <c r="AJ22" s="219" t="s">
        <v>56</v>
      </c>
      <c r="AK22" s="213" t="s">
        <v>56</v>
      </c>
      <c r="AL22" s="220">
        <v>18</v>
      </c>
      <c r="AM22" s="217">
        <v>0</v>
      </c>
      <c r="AN22" s="218">
        <v>0</v>
      </c>
      <c r="AO22" s="217">
        <v>0</v>
      </c>
      <c r="AP22" s="218">
        <v>0</v>
      </c>
      <c r="AQ22" s="217">
        <v>0</v>
      </c>
      <c r="AR22" s="218">
        <v>0</v>
      </c>
      <c r="AS22" s="219" t="s">
        <v>56</v>
      </c>
      <c r="AT22" s="213" t="s">
        <v>56</v>
      </c>
      <c r="AU22" s="220">
        <v>18</v>
      </c>
      <c r="AV22" s="217">
        <v>0</v>
      </c>
      <c r="AW22" s="218">
        <v>0</v>
      </c>
      <c r="AX22" s="217">
        <v>0</v>
      </c>
      <c r="AY22" s="218">
        <v>0</v>
      </c>
      <c r="AZ22" s="217">
        <v>0</v>
      </c>
      <c r="BA22" s="218">
        <v>0</v>
      </c>
      <c r="BB22" s="219" t="s">
        <v>56</v>
      </c>
      <c r="BC22" s="213" t="s">
        <v>56</v>
      </c>
      <c r="BD22" s="220">
        <v>18</v>
      </c>
      <c r="BE22" s="217">
        <v>0</v>
      </c>
      <c r="BF22" s="218">
        <v>0</v>
      </c>
      <c r="BG22" s="217">
        <v>0</v>
      </c>
      <c r="BH22" s="218">
        <v>0</v>
      </c>
      <c r="BI22" s="217">
        <v>0</v>
      </c>
      <c r="BJ22" s="218">
        <v>0</v>
      </c>
      <c r="BK22" s="219" t="s">
        <v>56</v>
      </c>
      <c r="BL22" s="213" t="s">
        <v>56</v>
      </c>
      <c r="BM22" s="220">
        <v>18</v>
      </c>
      <c r="BN22" s="217">
        <v>0</v>
      </c>
      <c r="BO22" s="218">
        <v>0</v>
      </c>
      <c r="BP22" s="217">
        <v>0</v>
      </c>
      <c r="BQ22" s="218">
        <v>0</v>
      </c>
      <c r="BR22" s="217">
        <v>0</v>
      </c>
      <c r="BS22" s="218">
        <v>0</v>
      </c>
      <c r="BT22" s="219" t="s">
        <v>56</v>
      </c>
      <c r="BU22" s="213" t="s">
        <v>56</v>
      </c>
    </row>
    <row r="23" spans="2:73" s="215" customFormat="1" x14ac:dyDescent="0.25">
      <c r="B23" s="216">
        <v>19</v>
      </c>
      <c r="C23" s="217">
        <v>0</v>
      </c>
      <c r="D23" s="218">
        <v>0</v>
      </c>
      <c r="E23" s="217">
        <v>0</v>
      </c>
      <c r="F23" s="218">
        <v>0</v>
      </c>
      <c r="G23" s="217">
        <v>0</v>
      </c>
      <c r="H23" s="218">
        <v>0</v>
      </c>
      <c r="I23" s="219" t="s">
        <v>56</v>
      </c>
      <c r="J23" s="213" t="s">
        <v>56</v>
      </c>
      <c r="K23" s="216">
        <v>19</v>
      </c>
      <c r="L23" s="217">
        <v>0</v>
      </c>
      <c r="M23" s="218">
        <v>0</v>
      </c>
      <c r="N23" s="217">
        <v>0</v>
      </c>
      <c r="O23" s="218">
        <v>0</v>
      </c>
      <c r="P23" s="217">
        <v>0</v>
      </c>
      <c r="Q23" s="218">
        <v>0</v>
      </c>
      <c r="R23" s="219" t="s">
        <v>56</v>
      </c>
      <c r="S23" s="213" t="s">
        <v>56</v>
      </c>
      <c r="T23" s="216">
        <v>19</v>
      </c>
      <c r="U23" s="217">
        <v>0</v>
      </c>
      <c r="V23" s="218">
        <v>0</v>
      </c>
      <c r="W23" s="217">
        <v>0</v>
      </c>
      <c r="X23" s="218">
        <v>0</v>
      </c>
      <c r="Y23" s="217">
        <v>0</v>
      </c>
      <c r="Z23" s="218">
        <v>0</v>
      </c>
      <c r="AA23" s="219" t="s">
        <v>56</v>
      </c>
      <c r="AB23" s="213" t="s">
        <v>56</v>
      </c>
      <c r="AC23" s="216">
        <v>19</v>
      </c>
      <c r="AD23" s="217">
        <v>0</v>
      </c>
      <c r="AE23" s="218">
        <v>0</v>
      </c>
      <c r="AF23" s="217">
        <v>0</v>
      </c>
      <c r="AG23" s="218">
        <v>0</v>
      </c>
      <c r="AH23" s="217">
        <v>0</v>
      </c>
      <c r="AI23" s="218">
        <v>0</v>
      </c>
      <c r="AJ23" s="219" t="s">
        <v>56</v>
      </c>
      <c r="AK23" s="213" t="s">
        <v>56</v>
      </c>
      <c r="AL23" s="216">
        <v>19</v>
      </c>
      <c r="AM23" s="217">
        <v>0</v>
      </c>
      <c r="AN23" s="218">
        <v>0</v>
      </c>
      <c r="AO23" s="217">
        <v>0</v>
      </c>
      <c r="AP23" s="218">
        <v>0</v>
      </c>
      <c r="AQ23" s="217">
        <v>0</v>
      </c>
      <c r="AR23" s="218">
        <v>0</v>
      </c>
      <c r="AS23" s="219" t="s">
        <v>56</v>
      </c>
      <c r="AT23" s="213" t="s">
        <v>56</v>
      </c>
      <c r="AU23" s="216">
        <v>19</v>
      </c>
      <c r="AV23" s="217">
        <v>0</v>
      </c>
      <c r="AW23" s="218">
        <v>0</v>
      </c>
      <c r="AX23" s="217">
        <v>0</v>
      </c>
      <c r="AY23" s="218">
        <v>0</v>
      </c>
      <c r="AZ23" s="217">
        <v>0</v>
      </c>
      <c r="BA23" s="218">
        <v>0</v>
      </c>
      <c r="BB23" s="219" t="s">
        <v>56</v>
      </c>
      <c r="BC23" s="213" t="s">
        <v>56</v>
      </c>
      <c r="BD23" s="216">
        <v>19</v>
      </c>
      <c r="BE23" s="217">
        <v>0</v>
      </c>
      <c r="BF23" s="218">
        <v>0</v>
      </c>
      <c r="BG23" s="217">
        <v>0</v>
      </c>
      <c r="BH23" s="218">
        <v>0</v>
      </c>
      <c r="BI23" s="217">
        <v>0</v>
      </c>
      <c r="BJ23" s="218">
        <v>0</v>
      </c>
      <c r="BK23" s="219" t="s">
        <v>56</v>
      </c>
      <c r="BL23" s="213" t="s">
        <v>56</v>
      </c>
      <c r="BM23" s="216">
        <v>19</v>
      </c>
      <c r="BN23" s="217">
        <v>0</v>
      </c>
      <c r="BO23" s="218">
        <v>0</v>
      </c>
      <c r="BP23" s="217">
        <v>0</v>
      </c>
      <c r="BQ23" s="218">
        <v>0</v>
      </c>
      <c r="BR23" s="217">
        <v>0</v>
      </c>
      <c r="BS23" s="218">
        <v>0</v>
      </c>
      <c r="BT23" s="219" t="s">
        <v>56</v>
      </c>
      <c r="BU23" s="213" t="s">
        <v>56</v>
      </c>
    </row>
    <row r="24" spans="2:73" x14ac:dyDescent="0.25">
      <c r="G24" s="222"/>
      <c r="P24" s="222"/>
      <c r="Y24" s="222"/>
      <c r="AH24" s="222"/>
      <c r="AQ24" s="222"/>
      <c r="AZ24" s="222"/>
      <c r="BI24" s="222"/>
      <c r="BR24" s="222"/>
    </row>
  </sheetData>
  <mergeCells count="32">
    <mergeCell ref="BI3:BJ3"/>
    <mergeCell ref="BN3:BO3"/>
    <mergeCell ref="BP3:BQ3"/>
    <mergeCell ref="BR3:BS3"/>
    <mergeCell ref="AQ3:AR3"/>
    <mergeCell ref="AV3:AW3"/>
    <mergeCell ref="AX3:AY3"/>
    <mergeCell ref="AZ3:BA3"/>
    <mergeCell ref="BE3:BF3"/>
    <mergeCell ref="BG3:BH3"/>
    <mergeCell ref="Y3:Z3"/>
    <mergeCell ref="AD3:AE3"/>
    <mergeCell ref="AF3:AG3"/>
    <mergeCell ref="AH3:AI3"/>
    <mergeCell ref="AM3:AN3"/>
    <mergeCell ref="AO3:AP3"/>
    <mergeCell ref="BE2:BK2"/>
    <mergeCell ref="BN2:BT2"/>
    <mergeCell ref="C3:D3"/>
    <mergeCell ref="E3:F3"/>
    <mergeCell ref="G3:H3"/>
    <mergeCell ref="L3:M3"/>
    <mergeCell ref="N3:O3"/>
    <mergeCell ref="P3:Q3"/>
    <mergeCell ref="U3:V3"/>
    <mergeCell ref="W3:X3"/>
    <mergeCell ref="C2:I2"/>
    <mergeCell ref="L2:R2"/>
    <mergeCell ref="U2:AA2"/>
    <mergeCell ref="AD2:AJ2"/>
    <mergeCell ref="AM2:AS2"/>
    <mergeCell ref="AV2:BB2"/>
  </mergeCells>
  <conditionalFormatting sqref="K4 A4:B4 AL4 T4 AC4 AU4 H4:I4 D4 F4 M4 O4 V4 X4 AE4 AG4 AN4 AP4 AW4 AY4 Q4:R4 AR4:AS4 BA4:BB4 Z4:AA4 AI4:AJ4 BD4 BF4 BH4 BJ4:BK4 BM4 BO4 BQ4 BS4:BT4">
    <cfRule type="cellIs" dxfId="0" priority="1" operator="equal">
      <formula>"!!!"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drużynowa</vt:lpstr>
      <vt:lpstr>klasyfikacja indywidualna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2020-06-21T07:35:53Z</dcterms:created>
  <dcterms:modified xsi:type="dcterms:W3CDTF">2020-06-21T07:37:12Z</dcterms:modified>
</cp:coreProperties>
</file>