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A9A9E96D-4DE6-48CA-ABA0-95B48D07C375}" xr6:coauthVersionLast="47" xr6:coauthVersionMax="47" xr10:uidLastSave="{00000000-0000-0000-0000-000000000000}"/>
  <bookViews>
    <workbookView xWindow="-108" yWindow="-108" windowWidth="23256" windowHeight="12456" xr2:uid="{FDAB7C3C-BA54-451A-9CC9-EC78ED88B710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U294" i="3"/>
  <c r="T294" i="3"/>
  <c r="U293" i="3"/>
  <c r="T293" i="3"/>
  <c r="M293" i="3"/>
  <c r="L293" i="3"/>
  <c r="D293" i="3"/>
  <c r="U292" i="3"/>
  <c r="T292" i="3"/>
  <c r="Q292" i="3"/>
  <c r="U291" i="3"/>
  <c r="T291" i="3"/>
  <c r="Q291" i="3"/>
  <c r="U290" i="3"/>
  <c r="T290" i="3"/>
  <c r="Q290" i="3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89" i="3"/>
  <c r="T289" i="3"/>
  <c r="U288" i="3"/>
  <c r="T288" i="3"/>
  <c r="Q288" i="3"/>
  <c r="P288" i="3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U277" i="3"/>
  <c r="T277" i="3"/>
  <c r="Q277" i="3"/>
  <c r="P277" i="3"/>
  <c r="A277" i="3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U264" i="3"/>
  <c r="T264" i="3"/>
  <c r="Q264" i="3"/>
  <c r="P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U251" i="3"/>
  <c r="T251" i="3"/>
  <c r="Q251" i="3"/>
  <c r="P251" i="3"/>
  <c r="A251" i="3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U213" i="3"/>
  <c r="T213" i="3"/>
  <c r="Q213" i="3"/>
  <c r="P213" i="3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U187" i="3"/>
  <c r="T187" i="3"/>
  <c r="Q187" i="3"/>
  <c r="P187" i="3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U186" i="3"/>
  <c r="T186" i="3"/>
  <c r="Q186" i="3"/>
  <c r="P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U160" i="3"/>
  <c r="T160" i="3"/>
  <c r="Q160" i="3"/>
  <c r="P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U147" i="3"/>
  <c r="T147" i="3"/>
  <c r="Q147" i="3"/>
  <c r="P147" i="3"/>
  <c r="A147" i="3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U135" i="3"/>
  <c r="T135" i="3"/>
  <c r="Q135" i="3"/>
  <c r="P135" i="3"/>
  <c r="U134" i="3"/>
  <c r="T134" i="3"/>
  <c r="Q134" i="3"/>
  <c r="P134" i="3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U128" i="3"/>
  <c r="T128" i="3"/>
  <c r="Q128" i="3"/>
  <c r="P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U121" i="3"/>
  <c r="T121" i="3"/>
  <c r="Q121" i="3"/>
  <c r="P121" i="3"/>
  <c r="U120" i="3"/>
  <c r="T120" i="3"/>
  <c r="Q120" i="3"/>
  <c r="P120" i="3"/>
  <c r="A120" i="3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U95" i="3"/>
  <c r="T95" i="3"/>
  <c r="Q95" i="3"/>
  <c r="P95" i="3"/>
  <c r="U94" i="3"/>
  <c r="T94" i="3"/>
  <c r="Q94" i="3"/>
  <c r="P94" i="3"/>
  <c r="A94" i="3"/>
  <c r="A95" i="3" s="1"/>
  <c r="U93" i="3"/>
  <c r="T93" i="3"/>
  <c r="U92" i="3"/>
  <c r="T92" i="3"/>
  <c r="Q92" i="3"/>
  <c r="P92" i="3"/>
  <c r="U91" i="3"/>
  <c r="T91" i="3"/>
  <c r="Q91" i="3"/>
  <c r="P91" i="3"/>
  <c r="N91" i="3"/>
  <c r="U90" i="3"/>
  <c r="T90" i="3"/>
  <c r="Q90" i="3"/>
  <c r="P90" i="3"/>
  <c r="U89" i="3"/>
  <c r="T89" i="3"/>
  <c r="Q89" i="3"/>
  <c r="P89" i="3"/>
  <c r="O89" i="3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U84" i="3"/>
  <c r="T84" i="3"/>
  <c r="Q84" i="3"/>
  <c r="P84" i="3"/>
  <c r="U83" i="3"/>
  <c r="T83" i="3"/>
  <c r="Q83" i="3"/>
  <c r="P83" i="3"/>
  <c r="U82" i="3"/>
  <c r="T82" i="3"/>
  <c r="Q82" i="3"/>
  <c r="P82" i="3"/>
  <c r="U81" i="3"/>
  <c r="T81" i="3"/>
  <c r="Q81" i="3"/>
  <c r="P81" i="3"/>
  <c r="A81" i="3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U73" i="3"/>
  <c r="T73" i="3"/>
  <c r="Q73" i="3"/>
  <c r="P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U68" i="3"/>
  <c r="T68" i="3"/>
  <c r="Q68" i="3"/>
  <c r="P68" i="3"/>
  <c r="A68" i="3"/>
  <c r="U67" i="3"/>
  <c r="T67" i="3"/>
  <c r="U66" i="3"/>
  <c r="T66" i="3"/>
  <c r="Q66" i="3"/>
  <c r="P66" i="3"/>
  <c r="U65" i="3"/>
  <c r="T65" i="3"/>
  <c r="Q65" i="3"/>
  <c r="P65" i="3"/>
  <c r="U64" i="3"/>
  <c r="T64" i="3"/>
  <c r="Q64" i="3"/>
  <c r="P64" i="3"/>
  <c r="U63" i="3"/>
  <c r="T63" i="3"/>
  <c r="Q63" i="3"/>
  <c r="P63" i="3"/>
  <c r="A63" i="3"/>
  <c r="A64" i="3" s="1"/>
  <c r="A65" i="3" s="1"/>
  <c r="A66" i="3" s="1"/>
  <c r="U62" i="3"/>
  <c r="T62" i="3"/>
  <c r="Q62" i="3"/>
  <c r="P62" i="3"/>
  <c r="U61" i="3"/>
  <c r="T61" i="3"/>
  <c r="Q61" i="3"/>
  <c r="P61" i="3"/>
  <c r="A61" i="3"/>
  <c r="U60" i="3"/>
  <c r="T60" i="3"/>
  <c r="Q60" i="3"/>
  <c r="P60" i="3"/>
  <c r="U59" i="3"/>
  <c r="T59" i="3"/>
  <c r="Q59" i="3"/>
  <c r="P59" i="3"/>
  <c r="U58" i="3"/>
  <c r="T58" i="3"/>
  <c r="Q58" i="3"/>
  <c r="P58" i="3"/>
  <c r="U57" i="3"/>
  <c r="T57" i="3"/>
  <c r="Q57" i="3"/>
  <c r="P57" i="3"/>
  <c r="U56" i="3"/>
  <c r="T56" i="3"/>
  <c r="Q56" i="3"/>
  <c r="P56" i="3"/>
  <c r="U55" i="3"/>
  <c r="T55" i="3"/>
  <c r="Q55" i="3"/>
  <c r="P55" i="3"/>
  <c r="A55" i="3"/>
  <c r="A56" i="3" s="1"/>
  <c r="A57" i="3" s="1"/>
  <c r="A58" i="3" s="1"/>
  <c r="A60" i="3" s="1"/>
  <c r="A62" i="3" s="1"/>
  <c r="U54" i="3"/>
  <c r="T54" i="3"/>
  <c r="U53" i="3"/>
  <c r="T53" i="3"/>
  <c r="Q53" i="3"/>
  <c r="P53" i="3"/>
  <c r="U52" i="3"/>
  <c r="T52" i="3"/>
  <c r="Q52" i="3"/>
  <c r="P52" i="3"/>
  <c r="A52" i="3"/>
  <c r="A53" i="3" s="1"/>
  <c r="U51" i="3"/>
  <c r="T51" i="3"/>
  <c r="Q51" i="3"/>
  <c r="P51" i="3"/>
  <c r="A51" i="3"/>
  <c r="U50" i="3"/>
  <c r="T50" i="3"/>
  <c r="Q50" i="3"/>
  <c r="P50" i="3"/>
  <c r="U49" i="3"/>
  <c r="T49" i="3"/>
  <c r="Q49" i="3"/>
  <c r="P49" i="3"/>
  <c r="U48" i="3"/>
  <c r="T48" i="3"/>
  <c r="Q48" i="3"/>
  <c r="P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U41" i="3"/>
  <c r="T41" i="3"/>
  <c r="U40" i="3"/>
  <c r="T40" i="3"/>
  <c r="Q40" i="3"/>
  <c r="P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U35" i="3"/>
  <c r="T35" i="3"/>
  <c r="Q35" i="3"/>
  <c r="P35" i="3"/>
  <c r="U34" i="3"/>
  <c r="T34" i="3"/>
  <c r="Q34" i="3"/>
  <c r="P34" i="3"/>
  <c r="U33" i="3"/>
  <c r="T33" i="3"/>
  <c r="Q33" i="3"/>
  <c r="P33" i="3"/>
  <c r="U32" i="3"/>
  <c r="T32" i="3"/>
  <c r="Q32" i="3"/>
  <c r="P32" i="3"/>
  <c r="U31" i="3"/>
  <c r="T31" i="3"/>
  <c r="Q31" i="3"/>
  <c r="P31" i="3"/>
  <c r="U30" i="3"/>
  <c r="T30" i="3"/>
  <c r="Q30" i="3"/>
  <c r="P30" i="3"/>
  <c r="U29" i="3"/>
  <c r="T29" i="3"/>
  <c r="Q29" i="3"/>
  <c r="P29" i="3"/>
  <c r="A29" i="3"/>
  <c r="U28" i="3"/>
  <c r="T28" i="3"/>
  <c r="U27" i="3"/>
  <c r="T27" i="3"/>
  <c r="Q27" i="3"/>
  <c r="P27" i="3"/>
  <c r="U26" i="3"/>
  <c r="T26" i="3"/>
  <c r="Q26" i="3"/>
  <c r="P26" i="3"/>
  <c r="U25" i="3"/>
  <c r="T25" i="3"/>
  <c r="Q25" i="3"/>
  <c r="P25" i="3"/>
  <c r="U24" i="3"/>
  <c r="T24" i="3"/>
  <c r="Q24" i="3"/>
  <c r="P24" i="3"/>
  <c r="U23" i="3"/>
  <c r="T23" i="3"/>
  <c r="Q23" i="3"/>
  <c r="P23" i="3"/>
  <c r="N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U19" i="3"/>
  <c r="T19" i="3"/>
  <c r="Q19" i="3"/>
  <c r="P19" i="3"/>
  <c r="U18" i="3"/>
  <c r="T18" i="3"/>
  <c r="Q18" i="3"/>
  <c r="P18" i="3"/>
  <c r="U17" i="3"/>
  <c r="T17" i="3"/>
  <c r="Q17" i="3"/>
  <c r="P17" i="3"/>
  <c r="U16" i="3"/>
  <c r="T16" i="3"/>
  <c r="Q16" i="3"/>
  <c r="P16" i="3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U11" i="3"/>
  <c r="T11" i="3"/>
  <c r="Q11" i="3"/>
  <c r="P11" i="3"/>
  <c r="N11" i="3"/>
  <c r="U10" i="3"/>
  <c r="T10" i="3"/>
  <c r="Q10" i="3"/>
  <c r="P10" i="3"/>
  <c r="U9" i="3"/>
  <c r="T9" i="3"/>
  <c r="Q9" i="3"/>
  <c r="P9" i="3"/>
  <c r="U8" i="3"/>
  <c r="T8" i="3"/>
  <c r="Q8" i="3"/>
  <c r="P8" i="3"/>
  <c r="U7" i="3"/>
  <c r="T7" i="3"/>
  <c r="Q7" i="3"/>
  <c r="P7" i="3"/>
  <c r="U6" i="3"/>
  <c r="T6" i="3"/>
  <c r="Q6" i="3"/>
  <c r="P6" i="3"/>
  <c r="U5" i="3"/>
  <c r="T5" i="3"/>
  <c r="Q5" i="3"/>
  <c r="P5" i="3"/>
  <c r="U4" i="3"/>
  <c r="T4" i="3"/>
  <c r="Q4" i="3"/>
  <c r="P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A4" i="3"/>
  <c r="A5" i="3" s="1"/>
  <c r="A6" i="3" s="1"/>
  <c r="U3" i="3"/>
  <c r="T3" i="3"/>
  <c r="Q3" i="3"/>
  <c r="P3" i="3"/>
  <c r="A3" i="3"/>
  <c r="N272" i="3"/>
  <c r="N210" i="3"/>
  <c r="N183" i="3"/>
  <c r="O168" i="3"/>
  <c r="M168" i="3" s="1"/>
  <c r="N117" i="3"/>
  <c r="O101" i="3"/>
  <c r="N49" i="3"/>
  <c r="O39" i="3"/>
  <c r="N24" i="3"/>
  <c r="O12" i="3"/>
  <c r="M12" i="3" s="1"/>
  <c r="N310" i="3"/>
  <c r="O285" i="3"/>
  <c r="O260" i="3"/>
  <c r="N246" i="3"/>
  <c r="O235" i="3"/>
  <c r="O210" i="3"/>
  <c r="M210" i="3" s="1"/>
  <c r="N184" i="3"/>
  <c r="N157" i="3"/>
  <c r="O129" i="3"/>
  <c r="O102" i="3"/>
  <c r="O75" i="3"/>
  <c r="O48" i="3"/>
  <c r="O40" i="3"/>
  <c r="N244" i="3"/>
  <c r="O219" i="3"/>
  <c r="O194" i="3"/>
  <c r="O169" i="3"/>
  <c r="M169" i="3" s="1"/>
  <c r="N118" i="3"/>
  <c r="L118" i="3" s="1"/>
  <c r="O100" i="3"/>
  <c r="O92" i="3"/>
  <c r="O65" i="3"/>
  <c r="O38" i="3"/>
  <c r="N25" i="3"/>
  <c r="O11" i="3"/>
  <c r="O296" i="3"/>
  <c r="N270" i="3"/>
  <c r="O245" i="3"/>
  <c r="O220" i="3"/>
  <c r="O195" i="3"/>
  <c r="O170" i="3"/>
  <c r="M170" i="3" s="1"/>
  <c r="N144" i="3"/>
  <c r="O118" i="3"/>
  <c r="N101" i="3"/>
  <c r="L101" i="3" s="1"/>
  <c r="O91" i="3"/>
  <c r="M91" i="3" s="1"/>
  <c r="O64" i="3"/>
  <c r="O37" i="3"/>
  <c r="O10" i="3"/>
  <c r="N311" i="3"/>
  <c r="O298" i="3"/>
  <c r="N283" i="3"/>
  <c r="N257" i="3"/>
  <c r="N231" i="3"/>
  <c r="O218" i="3"/>
  <c r="N205" i="3"/>
  <c r="O192" i="3"/>
  <c r="N179" i="3"/>
  <c r="O166" i="3"/>
  <c r="N153" i="3"/>
  <c r="O139" i="3"/>
  <c r="N126" i="3"/>
  <c r="N100" i="3"/>
  <c r="N74" i="3"/>
  <c r="O61" i="3"/>
  <c r="N48" i="3"/>
  <c r="L48" i="3" s="1"/>
  <c r="O35" i="3"/>
  <c r="O9" i="3"/>
  <c r="N313" i="3"/>
  <c r="O300" i="3"/>
  <c r="O283" i="3"/>
  <c r="O258" i="3"/>
  <c r="O233" i="3"/>
  <c r="N221" i="3"/>
  <c r="O208" i="3"/>
  <c r="O183" i="3"/>
  <c r="N167" i="3"/>
  <c r="O158" i="3"/>
  <c r="M158" i="3" s="1"/>
  <c r="N139" i="3"/>
  <c r="O131" i="3"/>
  <c r="N114" i="3"/>
  <c r="O104" i="3"/>
  <c r="O77" i="3"/>
  <c r="N64" i="3"/>
  <c r="L64" i="3" s="1"/>
  <c r="O50" i="3"/>
  <c r="N14" i="3"/>
  <c r="N45" i="3"/>
  <c r="O282" i="3"/>
  <c r="O239" i="3"/>
  <c r="O214" i="3"/>
  <c r="O189" i="3"/>
  <c r="N175" i="3"/>
  <c r="O164" i="3"/>
  <c r="N148" i="3"/>
  <c r="O120" i="3"/>
  <c r="O85" i="3"/>
  <c r="O58" i="3"/>
  <c r="O31" i="3"/>
  <c r="O4" i="3"/>
  <c r="N307" i="3"/>
  <c r="N287" i="3"/>
  <c r="N260" i="3"/>
  <c r="L260" i="3" s="1"/>
  <c r="N233" i="3"/>
  <c r="N206" i="3"/>
  <c r="O179" i="3"/>
  <c r="O154" i="3"/>
  <c r="N128" i="3"/>
  <c r="N103" i="3"/>
  <c r="N78" i="3"/>
  <c r="N53" i="3"/>
  <c r="N10" i="3"/>
  <c r="L10" i="3" s="1"/>
  <c r="N305" i="3"/>
  <c r="O292" i="3"/>
  <c r="O259" i="3"/>
  <c r="O234" i="3"/>
  <c r="O209" i="3"/>
  <c r="O184" i="3"/>
  <c r="M184" i="3" s="1"/>
  <c r="N158" i="3"/>
  <c r="N140" i="3"/>
  <c r="O103" i="3"/>
  <c r="M103" i="3" s="1"/>
  <c r="N90" i="3"/>
  <c r="O76" i="3"/>
  <c r="O49" i="3"/>
  <c r="N40" i="3"/>
  <c r="O22" i="3"/>
  <c r="O14" i="3"/>
  <c r="O290" i="3"/>
  <c r="O274" i="3"/>
  <c r="O231" i="3"/>
  <c r="N169" i="3"/>
  <c r="O141" i="3"/>
  <c r="O114" i="3"/>
  <c r="O79" i="3"/>
  <c r="O25" i="3"/>
  <c r="N12" i="3"/>
  <c r="O279" i="3"/>
  <c r="N267" i="3"/>
  <c r="O254" i="3"/>
  <c r="M254" i="3" s="1"/>
  <c r="N240" i="3"/>
  <c r="O229" i="3"/>
  <c r="N213" i="3"/>
  <c r="O204" i="3"/>
  <c r="N178" i="3"/>
  <c r="N151" i="3"/>
  <c r="N136" i="3"/>
  <c r="O123" i="3"/>
  <c r="N110" i="3"/>
  <c r="O96" i="3"/>
  <c r="N85" i="3"/>
  <c r="L85" i="3" s="1"/>
  <c r="O69" i="3"/>
  <c r="N60" i="3"/>
  <c r="N17" i="3"/>
  <c r="O7" i="3"/>
  <c r="O277" i="3"/>
  <c r="N269" i="3"/>
  <c r="N242" i="3"/>
  <c r="O227" i="3"/>
  <c r="N215" i="3"/>
  <c r="N188" i="3"/>
  <c r="O177" i="3"/>
  <c r="N161" i="3"/>
  <c r="O152" i="3"/>
  <c r="N134" i="3"/>
  <c r="O125" i="3"/>
  <c r="M125" i="3" s="1"/>
  <c r="N108" i="3"/>
  <c r="N83" i="3"/>
  <c r="O71" i="3"/>
  <c r="N58" i="3"/>
  <c r="O44" i="3"/>
  <c r="N33" i="3"/>
  <c r="O17" i="3"/>
  <c r="N8" i="3"/>
  <c r="N288" i="3"/>
  <c r="O271" i="3"/>
  <c r="N261" i="3"/>
  <c r="N234" i="3"/>
  <c r="L234" i="3" s="1"/>
  <c r="O221" i="3"/>
  <c r="M221" i="3" s="1"/>
  <c r="N207" i="3"/>
  <c r="N180" i="3"/>
  <c r="O153" i="3"/>
  <c r="M153" i="3" s="1"/>
  <c r="O144" i="3"/>
  <c r="M144" i="3" s="1"/>
  <c r="N127" i="3"/>
  <c r="O117" i="3"/>
  <c r="M117" i="3" s="1"/>
  <c r="N102" i="3"/>
  <c r="L102" i="3" s="1"/>
  <c r="O90" i="3"/>
  <c r="N77" i="3"/>
  <c r="L77" i="3" s="1"/>
  <c r="O63" i="3"/>
  <c r="N27" i="3"/>
  <c r="N9" i="3"/>
  <c r="N314" i="3"/>
  <c r="O301" i="3"/>
  <c r="O273" i="3"/>
  <c r="N259" i="3"/>
  <c r="O248" i="3"/>
  <c r="N232" i="3"/>
  <c r="O223" i="3"/>
  <c r="O205" i="3"/>
  <c r="M205" i="3" s="1"/>
  <c r="N197" i="3"/>
  <c r="N170" i="3"/>
  <c r="O155" i="3"/>
  <c r="O142" i="3"/>
  <c r="O115" i="3"/>
  <c r="N104" i="3"/>
  <c r="O88" i="3"/>
  <c r="N79" i="3"/>
  <c r="N61" i="3"/>
  <c r="O53" i="3"/>
  <c r="N36" i="3"/>
  <c r="N281" i="3"/>
  <c r="O266" i="3"/>
  <c r="N254" i="3"/>
  <c r="O241" i="3"/>
  <c r="N227" i="3"/>
  <c r="L227" i="3" s="1"/>
  <c r="O216" i="3"/>
  <c r="N200" i="3"/>
  <c r="O191" i="3"/>
  <c r="N165" i="3"/>
  <c r="O148" i="3"/>
  <c r="O138" i="3"/>
  <c r="N122" i="3"/>
  <c r="O110" i="3"/>
  <c r="M110" i="3" s="1"/>
  <c r="N97" i="3"/>
  <c r="O83" i="3"/>
  <c r="M83" i="3" s="1"/>
  <c r="N72" i="3"/>
  <c r="O56" i="3"/>
  <c r="N47" i="3"/>
  <c r="N29" i="3"/>
  <c r="N4" i="3"/>
  <c r="L4" i="3" s="1"/>
  <c r="O269" i="3"/>
  <c r="M269" i="3" s="1"/>
  <c r="O251" i="3"/>
  <c r="N243" i="3"/>
  <c r="O226" i="3"/>
  <c r="N216" i="3"/>
  <c r="O201" i="3"/>
  <c r="N189" i="3"/>
  <c r="L189" i="3" s="1"/>
  <c r="N162" i="3"/>
  <c r="O151" i="3"/>
  <c r="M151" i="3" s="1"/>
  <c r="O135" i="3"/>
  <c r="N125" i="3"/>
  <c r="N107" i="3"/>
  <c r="O99" i="3"/>
  <c r="N82" i="3"/>
  <c r="O72" i="3"/>
  <c r="N57" i="3"/>
  <c r="O45" i="3"/>
  <c r="N32" i="3"/>
  <c r="N7" i="3"/>
  <c r="N277" i="3"/>
  <c r="O264" i="3"/>
  <c r="O238" i="3"/>
  <c r="N225" i="3"/>
  <c r="O212" i="3"/>
  <c r="N199" i="3"/>
  <c r="O186" i="3"/>
  <c r="N173" i="3"/>
  <c r="O160" i="3"/>
  <c r="N147" i="3"/>
  <c r="O134" i="3"/>
  <c r="M134" i="3" s="1"/>
  <c r="N120" i="3"/>
  <c r="O107" i="3"/>
  <c r="O81" i="3"/>
  <c r="N68" i="3"/>
  <c r="O55" i="3"/>
  <c r="N42" i="3"/>
  <c r="O29" i="3"/>
  <c r="M29" i="3" s="1"/>
  <c r="N16" i="3"/>
  <c r="O3" i="3"/>
  <c r="O280" i="3"/>
  <c r="N266" i="3"/>
  <c r="O255" i="3"/>
  <c r="M255" i="3" s="1"/>
  <c r="N239" i="3"/>
  <c r="O230" i="3"/>
  <c r="M230" i="3" s="1"/>
  <c r="N212" i="3"/>
  <c r="L212" i="3" s="1"/>
  <c r="O187" i="3"/>
  <c r="O162" i="3"/>
  <c r="N150" i="3"/>
  <c r="N137" i="3"/>
  <c r="L137" i="3" s="1"/>
  <c r="O122" i="3"/>
  <c r="M122" i="3" s="1"/>
  <c r="N111" i="3"/>
  <c r="O95" i="3"/>
  <c r="N86" i="3"/>
  <c r="O68" i="3"/>
  <c r="M68" i="3" s="1"/>
  <c r="O60" i="3"/>
  <c r="N43" i="3"/>
  <c r="O33" i="3"/>
  <c r="M33" i="3" s="1"/>
  <c r="O6" i="3"/>
  <c r="N306" i="3"/>
  <c r="N284" i="3"/>
  <c r="O257" i="3"/>
  <c r="O232" i="3"/>
  <c r="M232" i="3" s="1"/>
  <c r="N222" i="3"/>
  <c r="O207" i="3"/>
  <c r="M207" i="3" s="1"/>
  <c r="N195" i="3"/>
  <c r="O182" i="3"/>
  <c r="N168" i="3"/>
  <c r="O157" i="3"/>
  <c r="O140" i="3"/>
  <c r="M140" i="3" s="1"/>
  <c r="N131" i="3"/>
  <c r="O105" i="3"/>
  <c r="O78" i="3"/>
  <c r="N63" i="3"/>
  <c r="O51" i="3"/>
  <c r="N38" i="3"/>
  <c r="L38" i="3" s="1"/>
  <c r="O24" i="3"/>
  <c r="N13" i="3"/>
  <c r="N282" i="3"/>
  <c r="L282" i="3" s="1"/>
  <c r="O265" i="3"/>
  <c r="N255" i="3"/>
  <c r="O240" i="3"/>
  <c r="M240" i="3" s="1"/>
  <c r="N228" i="3"/>
  <c r="O215" i="3"/>
  <c r="N201" i="3"/>
  <c r="O190" i="3"/>
  <c r="M190" i="3" s="1"/>
  <c r="N174" i="3"/>
  <c r="L174" i="3" s="1"/>
  <c r="O165" i="3"/>
  <c r="N121" i="3"/>
  <c r="O111" i="3"/>
  <c r="M111" i="3" s="1"/>
  <c r="N96" i="3"/>
  <c r="O84" i="3"/>
  <c r="N71" i="3"/>
  <c r="L71" i="3" s="1"/>
  <c r="O57" i="3"/>
  <c r="N46" i="3"/>
  <c r="O30" i="3"/>
  <c r="N21" i="3"/>
  <c r="N3" i="3"/>
  <c r="N279" i="3"/>
  <c r="L279" i="3" s="1"/>
  <c r="O268" i="3"/>
  <c r="O243" i="3"/>
  <c r="M243" i="3" s="1"/>
  <c r="O225" i="3"/>
  <c r="M225" i="3" s="1"/>
  <c r="N217" i="3"/>
  <c r="N190" i="3"/>
  <c r="O175" i="3"/>
  <c r="N163" i="3"/>
  <c r="O150" i="3"/>
  <c r="O136" i="3"/>
  <c r="N124" i="3"/>
  <c r="O108" i="3"/>
  <c r="N81" i="3"/>
  <c r="O73" i="3"/>
  <c r="N56" i="3"/>
  <c r="N31" i="3"/>
  <c r="L31" i="3" s="1"/>
  <c r="O19" i="3"/>
  <c r="N6" i="3"/>
  <c r="O278" i="3"/>
  <c r="N268" i="3"/>
  <c r="O253" i="3"/>
  <c r="N241" i="3"/>
  <c r="O228" i="3"/>
  <c r="M228" i="3" s="1"/>
  <c r="N214" i="3"/>
  <c r="O203" i="3"/>
  <c r="N187" i="3"/>
  <c r="L187" i="3" s="1"/>
  <c r="O178" i="3"/>
  <c r="M178" i="3" s="1"/>
  <c r="N160" i="3"/>
  <c r="L160" i="3" s="1"/>
  <c r="N152" i="3"/>
  <c r="L152" i="3" s="1"/>
  <c r="N135" i="3"/>
  <c r="L135" i="3" s="1"/>
  <c r="O124" i="3"/>
  <c r="M124" i="3" s="1"/>
  <c r="N109" i="3"/>
  <c r="O97" i="3"/>
  <c r="N84" i="3"/>
  <c r="O70" i="3"/>
  <c r="N59" i="3"/>
  <c r="O43" i="3"/>
  <c r="M43" i="3" s="1"/>
  <c r="N34" i="3"/>
  <c r="O16" i="3"/>
  <c r="O8" i="3"/>
  <c r="M8" i="3" s="1"/>
  <c r="O281" i="3"/>
  <c r="M281" i="3" s="1"/>
  <c r="N265" i="3"/>
  <c r="L265" i="3" s="1"/>
  <c r="O256" i="3"/>
  <c r="N238" i="3"/>
  <c r="L238" i="3" s="1"/>
  <c r="N230" i="3"/>
  <c r="O213" i="3"/>
  <c r="N203" i="3"/>
  <c r="O188" i="3"/>
  <c r="M188" i="3" s="1"/>
  <c r="N176" i="3"/>
  <c r="O163" i="3"/>
  <c r="N149" i="3"/>
  <c r="N138" i="3"/>
  <c r="L138" i="3" s="1"/>
  <c r="O121" i="3"/>
  <c r="M121" i="3" s="1"/>
  <c r="N112" i="3"/>
  <c r="O94" i="3"/>
  <c r="O86" i="3"/>
  <c r="N69" i="3"/>
  <c r="O59" i="3"/>
  <c r="N44" i="3"/>
  <c r="O32" i="3"/>
  <c r="N19" i="3"/>
  <c r="O5" i="3"/>
  <c r="N280" i="3"/>
  <c r="O267" i="3"/>
  <c r="M267" i="3" s="1"/>
  <c r="O242" i="3"/>
  <c r="M242" i="3" s="1"/>
  <c r="O217" i="3"/>
  <c r="O199" i="3"/>
  <c r="M199" i="3" s="1"/>
  <c r="N191" i="3"/>
  <c r="L191" i="3" s="1"/>
  <c r="O174" i="3"/>
  <c r="N164" i="3"/>
  <c r="O137" i="3"/>
  <c r="N123" i="3"/>
  <c r="L123" i="3" s="1"/>
  <c r="O109" i="3"/>
  <c r="O82" i="3"/>
  <c r="M82" i="3" s="1"/>
  <c r="N55" i="3"/>
  <c r="L55" i="3" s="1"/>
  <c r="O47" i="3"/>
  <c r="M47" i="3" s="1"/>
  <c r="N30" i="3"/>
  <c r="O20" i="3"/>
  <c r="N5" i="3"/>
  <c r="L5" i="3" s="1"/>
  <c r="M152" i="3" l="1"/>
  <c r="M16" i="3"/>
  <c r="M24" i="3"/>
  <c r="M280" i="3"/>
  <c r="M96" i="3"/>
  <c r="M183" i="3"/>
  <c r="M163" i="3"/>
  <c r="M268" i="3"/>
  <c r="M165" i="3"/>
  <c r="M72" i="3"/>
  <c r="M53" i="3"/>
  <c r="M49" i="3"/>
  <c r="M148" i="3"/>
  <c r="L61" i="3"/>
  <c r="L14" i="3"/>
  <c r="L11" i="3"/>
  <c r="M195" i="3"/>
  <c r="L19" i="3"/>
  <c r="L63" i="3"/>
  <c r="L259" i="3"/>
  <c r="M79" i="3"/>
  <c r="L90" i="3"/>
  <c r="L91" i="3"/>
  <c r="L266" i="3"/>
  <c r="M109" i="3"/>
  <c r="L81" i="3"/>
  <c r="L214" i="3"/>
  <c r="M257" i="3"/>
  <c r="L203" i="3"/>
  <c r="M78" i="3"/>
  <c r="M114" i="3"/>
  <c r="M32" i="3"/>
  <c r="M108" i="3"/>
  <c r="L44" i="3"/>
  <c r="L201" i="3"/>
  <c r="L107" i="3"/>
  <c r="L58" i="3"/>
  <c r="L164" i="3"/>
  <c r="M59" i="3"/>
  <c r="M213" i="3"/>
  <c r="L84" i="3"/>
  <c r="L241" i="3"/>
  <c r="M136" i="3"/>
  <c r="M215" i="3"/>
  <c r="M162" i="3"/>
  <c r="L29" i="3"/>
  <c r="L104" i="3"/>
  <c r="M283" i="3"/>
  <c r="L69" i="3"/>
  <c r="M97" i="3"/>
  <c r="M150" i="3"/>
  <c r="L131" i="3"/>
  <c r="M216" i="3"/>
  <c r="M277" i="3"/>
  <c r="L169" i="3"/>
  <c r="D169" i="3" s="1"/>
  <c r="L179" i="3"/>
  <c r="M102" i="3"/>
  <c r="L114" i="3"/>
  <c r="D114" i="3" s="1"/>
  <c r="K114" i="3" s="1"/>
  <c r="M86" i="3"/>
  <c r="L175" i="3"/>
  <c r="M9" i="3"/>
  <c r="M57" i="3"/>
  <c r="M231" i="3"/>
  <c r="M157" i="3"/>
  <c r="M217" i="3"/>
  <c r="M60" i="3"/>
  <c r="L239" i="3"/>
  <c r="L120" i="3"/>
  <c r="L233" i="3"/>
  <c r="L139" i="3"/>
  <c r="M100" i="3"/>
  <c r="L45" i="3"/>
  <c r="N22" i="3"/>
  <c r="L22" i="3" s="1"/>
  <c r="M56" i="3"/>
  <c r="L72" i="3"/>
  <c r="M5" i="3"/>
  <c r="N99" i="3"/>
  <c r="L99" i="3" s="1"/>
  <c r="N252" i="3"/>
  <c r="L228" i="3"/>
  <c r="D228" i="3" s="1"/>
  <c r="L150" i="3"/>
  <c r="D150" i="3" s="1"/>
  <c r="L277" i="3"/>
  <c r="L134" i="3"/>
  <c r="D134" i="3" s="1"/>
  <c r="D91" i="3"/>
  <c r="O23" i="3"/>
  <c r="M23" i="3" s="1"/>
  <c r="M6" i="3"/>
  <c r="L136" i="3"/>
  <c r="D136" i="3" s="1"/>
  <c r="N105" i="3"/>
  <c r="L105" i="3" s="1"/>
  <c r="N258" i="3"/>
  <c r="L103" i="3"/>
  <c r="L30" i="3"/>
  <c r="L9" i="3"/>
  <c r="D9" i="3" s="1"/>
  <c r="D152" i="3"/>
  <c r="L124" i="3"/>
  <c r="D124" i="3" s="1"/>
  <c r="L125" i="3"/>
  <c r="D125" i="3" s="1"/>
  <c r="L8" i="3"/>
  <c r="D8" i="3" s="1"/>
  <c r="M259" i="3"/>
  <c r="D259" i="3" s="1"/>
  <c r="L183" i="3"/>
  <c r="D183" i="3" s="1"/>
  <c r="M3" i="3"/>
  <c r="L122" i="3"/>
  <c r="D122" i="3" s="1"/>
  <c r="M17" i="3"/>
  <c r="M7" i="3"/>
  <c r="N271" i="3"/>
  <c r="L271" i="3" s="1"/>
  <c r="M135" i="3"/>
  <c r="D135" i="3" s="1"/>
  <c r="L281" i="3"/>
  <c r="L121" i="3"/>
  <c r="D121" i="3" s="1"/>
  <c r="L43" i="3"/>
  <c r="D43" i="3" s="1"/>
  <c r="N204" i="3"/>
  <c r="L204" i="3" s="1"/>
  <c r="L16" i="3"/>
  <c r="D16" i="3" s="1"/>
  <c r="M138" i="3"/>
  <c r="D138" i="3" s="1"/>
  <c r="L79" i="3"/>
  <c r="D79" i="3" s="1"/>
  <c r="L232" i="3"/>
  <c r="N52" i="3"/>
  <c r="L207" i="3"/>
  <c r="D207" i="3" s="1"/>
  <c r="L17" i="3"/>
  <c r="D17" i="3" s="1"/>
  <c r="M290" i="3"/>
  <c r="L290" i="3"/>
  <c r="L230" i="3"/>
  <c r="D230" i="3" s="1"/>
  <c r="L6" i="3"/>
  <c r="D6" i="3" s="1"/>
  <c r="O133" i="3"/>
  <c r="L7" i="3"/>
  <c r="D7" i="3" s="1"/>
  <c r="M63" i="3"/>
  <c r="D63" i="3" s="1"/>
  <c r="M44" i="3"/>
  <c r="D44" i="3" s="1"/>
  <c r="L140" i="3"/>
  <c r="D140" i="3" s="1"/>
  <c r="M292" i="3"/>
  <c r="L292" i="3"/>
  <c r="M120" i="3"/>
  <c r="D120" i="3" s="1"/>
  <c r="M282" i="3"/>
  <c r="D282" i="3" s="1"/>
  <c r="J114" i="3"/>
  <c r="L280" i="3"/>
  <c r="D280" i="3" s="1"/>
  <c r="M19" i="3"/>
  <c r="O147" i="3"/>
  <c r="L199" i="3"/>
  <c r="L215" i="3"/>
  <c r="D215" i="3" s="1"/>
  <c r="O42" i="3"/>
  <c r="M204" i="3"/>
  <c r="L12" i="3"/>
  <c r="D12" i="3" s="1"/>
  <c r="K169" i="3"/>
  <c r="J169" i="3"/>
  <c r="M131" i="3"/>
  <c r="O13" i="3"/>
  <c r="M13" i="3" s="1"/>
  <c r="L23" i="3"/>
  <c r="D23" i="3" s="1"/>
  <c r="M203" i="3"/>
  <c r="D203" i="3" s="1"/>
  <c r="D131" i="3"/>
  <c r="M137" i="3"/>
  <c r="L59" i="3"/>
  <c r="D59" i="3" s="1"/>
  <c r="L3" i="3"/>
  <c r="D3" i="3" s="1"/>
  <c r="M55" i="3"/>
  <c r="D55" i="3" s="1"/>
  <c r="M212" i="3"/>
  <c r="D212" i="3" s="1"/>
  <c r="O21" i="3"/>
  <c r="M21" i="3" s="1"/>
  <c r="O173" i="3"/>
  <c r="M90" i="3"/>
  <c r="D90" i="3" s="1"/>
  <c r="L60" i="3"/>
  <c r="D60" i="3" s="1"/>
  <c r="L213" i="3"/>
  <c r="D213" i="3" s="1"/>
  <c r="M25" i="3"/>
  <c r="M14" i="3"/>
  <c r="L283" i="3"/>
  <c r="M11" i="3"/>
  <c r="D11" i="3" s="1"/>
  <c r="O26" i="3"/>
  <c r="O46" i="3"/>
  <c r="M46" i="3" s="1"/>
  <c r="O200" i="3"/>
  <c r="L306" i="3"/>
  <c r="L68" i="3"/>
  <c r="D68" i="3" s="1"/>
  <c r="L225" i="3"/>
  <c r="M45" i="3"/>
  <c r="M201" i="3"/>
  <c r="D29" i="3"/>
  <c r="D102" i="3"/>
  <c r="M69" i="3"/>
  <c r="D69" i="3" s="1"/>
  <c r="M22" i="3"/>
  <c r="O27" i="3"/>
  <c r="M27" i="3" s="1"/>
  <c r="M179" i="3"/>
  <c r="M4" i="3"/>
  <c r="L25" i="3"/>
  <c r="M40" i="3"/>
  <c r="D5" i="3"/>
  <c r="L56" i="3"/>
  <c r="D56" i="3" s="1"/>
  <c r="L217" i="3"/>
  <c r="D217" i="3" s="1"/>
  <c r="M30" i="3"/>
  <c r="L13" i="3"/>
  <c r="L57" i="3"/>
  <c r="D57" i="3" s="1"/>
  <c r="L216" i="3"/>
  <c r="D216" i="3" s="1"/>
  <c r="L47" i="3"/>
  <c r="M301" i="3"/>
  <c r="L301" i="3"/>
  <c r="O52" i="3"/>
  <c r="M52" i="3" s="1"/>
  <c r="O206" i="3"/>
  <c r="M206" i="3" s="1"/>
  <c r="L40" i="3"/>
  <c r="N20" i="3"/>
  <c r="D14" i="3"/>
  <c r="M10" i="3"/>
  <c r="D10" i="3" s="1"/>
  <c r="M48" i="3"/>
  <c r="D48" i="3" s="1"/>
  <c r="L148" i="3"/>
  <c r="D148" i="3" s="1"/>
  <c r="L153" i="3"/>
  <c r="D153" i="3" s="1"/>
  <c r="O149" i="3"/>
  <c r="M149" i="3" s="1"/>
  <c r="D160" i="3"/>
  <c r="N88" i="3"/>
  <c r="L88" i="3" s="1"/>
  <c r="N249" i="3"/>
  <c r="L86" i="3"/>
  <c r="M160" i="3"/>
  <c r="L82" i="3"/>
  <c r="D82" i="3" s="1"/>
  <c r="L243" i="3"/>
  <c r="D243" i="3" s="1"/>
  <c r="L165" i="3"/>
  <c r="D165" i="3" s="1"/>
  <c r="O246" i="3"/>
  <c r="L240" i="3"/>
  <c r="N87" i="3"/>
  <c r="O249" i="3"/>
  <c r="N247" i="3"/>
  <c r="N171" i="3"/>
  <c r="M164" i="3"/>
  <c r="D164" i="3" s="1"/>
  <c r="N181" i="3"/>
  <c r="O262" i="3"/>
  <c r="N192" i="3"/>
  <c r="L192" i="3" s="1"/>
  <c r="N156" i="3"/>
  <c r="N304" i="3"/>
  <c r="N26" i="3"/>
  <c r="M174" i="3"/>
  <c r="D174" i="3" s="1"/>
  <c r="N113" i="3"/>
  <c r="O275" i="3"/>
  <c r="L111" i="3"/>
  <c r="D111" i="3" s="1"/>
  <c r="M191" i="3"/>
  <c r="M271" i="3"/>
  <c r="L33" i="3"/>
  <c r="D33" i="3" s="1"/>
  <c r="L188" i="3"/>
  <c r="D188" i="3" s="1"/>
  <c r="L110" i="3"/>
  <c r="D110" i="3" s="1"/>
  <c r="L267" i="3"/>
  <c r="D267" i="3" s="1"/>
  <c r="N115" i="3"/>
  <c r="N274" i="3"/>
  <c r="L274" i="3" s="1"/>
  <c r="N35" i="3"/>
  <c r="L35" i="3" s="1"/>
  <c r="O197" i="3"/>
  <c r="M31" i="3"/>
  <c r="D31" i="3" s="1"/>
  <c r="M189" i="3"/>
  <c r="N39" i="3"/>
  <c r="L39" i="3" s="1"/>
  <c r="N194" i="3"/>
  <c r="L194" i="3" s="1"/>
  <c r="N51" i="3"/>
  <c r="L51" i="3" s="1"/>
  <c r="N208" i="3"/>
  <c r="L208" i="3" s="1"/>
  <c r="O127" i="3"/>
  <c r="M127" i="3" s="1"/>
  <c r="O287" i="3"/>
  <c r="N66" i="3"/>
  <c r="N219" i="3"/>
  <c r="L219" i="3" s="1"/>
  <c r="L24" i="3"/>
  <c r="N278" i="3"/>
  <c r="L278" i="3" s="1"/>
  <c r="N129" i="3"/>
  <c r="L129" i="3" s="1"/>
  <c r="N286" i="3"/>
  <c r="O202" i="3"/>
  <c r="M123" i="3"/>
  <c r="D123" i="3" s="1"/>
  <c r="M279" i="3"/>
  <c r="D279" i="3" s="1"/>
  <c r="N130" i="3"/>
  <c r="N285" i="3"/>
  <c r="L285" i="3" s="1"/>
  <c r="O130" i="3"/>
  <c r="M130" i="3" s="1"/>
  <c r="O284" i="3"/>
  <c r="M284" i="3" s="1"/>
  <c r="L53" i="3"/>
  <c r="D53" i="3" s="1"/>
  <c r="L206" i="3"/>
  <c r="D206" i="3" s="1"/>
  <c r="N202" i="3"/>
  <c r="L202" i="3" s="1"/>
  <c r="M208" i="3"/>
  <c r="L205" i="3"/>
  <c r="D205" i="3" s="1"/>
  <c r="M64" i="3"/>
  <c r="D64" i="3" s="1"/>
  <c r="N143" i="3"/>
  <c r="O299" i="3"/>
  <c r="O193" i="3"/>
  <c r="A43" i="3"/>
  <c r="A44" i="3" s="1"/>
  <c r="A45" i="3" s="1"/>
  <c r="O62" i="3"/>
  <c r="O222" i="3"/>
  <c r="M222" i="3" s="1"/>
  <c r="M58" i="3"/>
  <c r="D58" i="3" s="1"/>
  <c r="M214" i="3"/>
  <c r="L221" i="3"/>
  <c r="D221" i="3" s="1"/>
  <c r="M61" i="3"/>
  <c r="D61" i="3" s="1"/>
  <c r="N76" i="3"/>
  <c r="L76" i="3" s="1"/>
  <c r="N235" i="3"/>
  <c r="L235" i="3" s="1"/>
  <c r="N155" i="3"/>
  <c r="L155" i="3" s="1"/>
  <c r="N312" i="3"/>
  <c r="L49" i="3"/>
  <c r="L210" i="3"/>
  <c r="D210" i="3" s="1"/>
  <c r="A17" i="3"/>
  <c r="A18" i="3" s="1"/>
  <c r="A19" i="3" s="1"/>
  <c r="A21" i="3" s="1"/>
  <c r="A23" i="3" s="1"/>
  <c r="A24" i="3" s="1"/>
  <c r="A25" i="3" s="1"/>
  <c r="A26" i="3" s="1"/>
  <c r="A27" i="3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O156" i="3"/>
  <c r="N303" i="3"/>
  <c r="L158" i="3"/>
  <c r="D158" i="3" s="1"/>
  <c r="L305" i="3"/>
  <c r="L78" i="3"/>
  <c r="D78" i="3" s="1"/>
  <c r="N70" i="3"/>
  <c r="L70" i="3" s="1"/>
  <c r="N229" i="3"/>
  <c r="L229" i="3" s="1"/>
  <c r="M77" i="3"/>
  <c r="D77" i="3" s="1"/>
  <c r="M233" i="3"/>
  <c r="D233" i="3" s="1"/>
  <c r="L231" i="3"/>
  <c r="D231" i="3" s="1"/>
  <c r="M260" i="3"/>
  <c r="O66" i="3"/>
  <c r="N218" i="3"/>
  <c r="L218" i="3" s="1"/>
  <c r="M155" i="3"/>
  <c r="L314" i="3"/>
  <c r="M71" i="3"/>
  <c r="D71" i="3" s="1"/>
  <c r="M227" i="3"/>
  <c r="D227" i="3" s="1"/>
  <c r="L151" i="3"/>
  <c r="D151" i="3" s="1"/>
  <c r="N73" i="3"/>
  <c r="N226" i="3"/>
  <c r="L226" i="3" s="1"/>
  <c r="L163" i="3"/>
  <c r="D163" i="3" s="1"/>
  <c r="M84" i="3"/>
  <c r="D84" i="3" s="1"/>
  <c r="L168" i="3"/>
  <c r="D168" i="3" s="1"/>
  <c r="M81" i="3"/>
  <c r="D81" i="3" s="1"/>
  <c r="M238" i="3"/>
  <c r="D238" i="3" s="1"/>
  <c r="L162" i="3"/>
  <c r="D162" i="3" s="1"/>
  <c r="M241" i="3"/>
  <c r="D241" i="3" s="1"/>
  <c r="L170" i="3"/>
  <c r="D170" i="3" s="1"/>
  <c r="O171" i="3"/>
  <c r="M171" i="3" s="1"/>
  <c r="L83" i="3"/>
  <c r="L242" i="3"/>
  <c r="D242" i="3" s="1"/>
  <c r="O161" i="3"/>
  <c r="M161" i="3" s="1"/>
  <c r="N166" i="3"/>
  <c r="O247" i="3"/>
  <c r="M247" i="3" s="1"/>
  <c r="M85" i="3"/>
  <c r="D85" i="3" s="1"/>
  <c r="M239" i="3"/>
  <c r="D239" i="3" s="1"/>
  <c r="N89" i="3"/>
  <c r="L89" i="3" s="1"/>
  <c r="N248" i="3"/>
  <c r="L248" i="3" s="1"/>
  <c r="O87" i="3"/>
  <c r="M87" i="3" s="1"/>
  <c r="O244" i="3"/>
  <c r="M244" i="3" s="1"/>
  <c r="N262" i="3"/>
  <c r="N182" i="3"/>
  <c r="N116" i="3"/>
  <c r="N273" i="3"/>
  <c r="L273" i="3" s="1"/>
  <c r="O74" i="3"/>
  <c r="O236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L96" i="3"/>
  <c r="D96" i="3" s="1"/>
  <c r="N18" i="3"/>
  <c r="N177" i="3"/>
  <c r="L177" i="3" s="1"/>
  <c r="N94" i="3"/>
  <c r="N251" i="3"/>
  <c r="L251" i="3" s="1"/>
  <c r="O18" i="3"/>
  <c r="M18" i="3" s="1"/>
  <c r="O176" i="3"/>
  <c r="L97" i="3"/>
  <c r="D97" i="3" s="1"/>
  <c r="L254" i="3"/>
  <c r="D254" i="3" s="1"/>
  <c r="O180" i="3"/>
  <c r="M180" i="3" s="1"/>
  <c r="O98" i="3"/>
  <c r="O252" i="3"/>
  <c r="M252" i="3" s="1"/>
  <c r="L178" i="3"/>
  <c r="D178" i="3" s="1"/>
  <c r="O181" i="3"/>
  <c r="M181" i="3" s="1"/>
  <c r="D260" i="3"/>
  <c r="N95" i="3"/>
  <c r="L95" i="3" s="1"/>
  <c r="N256" i="3"/>
  <c r="L256" i="3" s="1"/>
  <c r="M104" i="3"/>
  <c r="L100" i="3"/>
  <c r="D100" i="3" s="1"/>
  <c r="L257" i="3"/>
  <c r="D257" i="3" s="1"/>
  <c r="M118" i="3"/>
  <c r="D118" i="3" s="1"/>
  <c r="M38" i="3"/>
  <c r="D38" i="3" s="1"/>
  <c r="M194" i="3"/>
  <c r="M129" i="3"/>
  <c r="M285" i="3"/>
  <c r="N92" i="3"/>
  <c r="L92" i="3" s="1"/>
  <c r="N245" i="3"/>
  <c r="M175" i="3"/>
  <c r="D175" i="3" s="1"/>
  <c r="L255" i="3"/>
  <c r="D255" i="3" s="1"/>
  <c r="N98" i="3"/>
  <c r="L98" i="3" s="1"/>
  <c r="N253" i="3"/>
  <c r="L253" i="3" s="1"/>
  <c r="L109" i="3"/>
  <c r="D109" i="3" s="1"/>
  <c r="L268" i="3"/>
  <c r="D268" i="3" s="1"/>
  <c r="L190" i="3"/>
  <c r="D190" i="3" s="1"/>
  <c r="M265" i="3"/>
  <c r="D265" i="3" s="1"/>
  <c r="L195" i="3"/>
  <c r="M187" i="3"/>
  <c r="D187" i="3" s="1"/>
  <c r="M107" i="3"/>
  <c r="D107" i="3" s="1"/>
  <c r="M264" i="3"/>
  <c r="L32" i="3"/>
  <c r="D32" i="3" s="1"/>
  <c r="D189" i="3"/>
  <c r="M266" i="3"/>
  <c r="D266" i="3" s="1"/>
  <c r="O36" i="3"/>
  <c r="M36" i="3" s="1"/>
  <c r="O196" i="3"/>
  <c r="L108" i="3"/>
  <c r="D108" i="3" s="1"/>
  <c r="L269" i="3"/>
  <c r="D269" i="3" s="1"/>
  <c r="O34" i="3"/>
  <c r="N186" i="3"/>
  <c r="L186" i="3" s="1"/>
  <c r="N37" i="3"/>
  <c r="L37" i="3" s="1"/>
  <c r="N196" i="3"/>
  <c r="N193" i="3"/>
  <c r="L193" i="3" s="1"/>
  <c r="O116" i="3"/>
  <c r="O272" i="3"/>
  <c r="M272" i="3" s="1"/>
  <c r="O112" i="3"/>
  <c r="M112" i="3" s="1"/>
  <c r="N264" i="3"/>
  <c r="L264" i="3" s="1"/>
  <c r="N275" i="3"/>
  <c r="L275" i="3" s="1"/>
  <c r="O113" i="3"/>
  <c r="M113" i="3" s="1"/>
  <c r="O270" i="3"/>
  <c r="M270" i="3" s="1"/>
  <c r="O126" i="3"/>
  <c r="O288" i="3"/>
  <c r="M288" i="3" s="1"/>
  <c r="N50" i="3"/>
  <c r="L50" i="3" s="1"/>
  <c r="N209" i="3"/>
  <c r="N141" i="3"/>
  <c r="L141" i="3" s="1"/>
  <c r="O297" i="3"/>
  <c r="M101" i="3"/>
  <c r="D101" i="3" s="1"/>
  <c r="O261" i="3"/>
  <c r="M261" i="3" s="1"/>
  <c r="L144" i="3"/>
  <c r="D144" i="3" s="1"/>
  <c r="M296" i="3"/>
  <c r="L296" i="3"/>
  <c r="M65" i="3"/>
  <c r="M219" i="3"/>
  <c r="L157" i="3"/>
  <c r="D157" i="3" s="1"/>
  <c r="L310" i="3"/>
  <c r="L117" i="3"/>
  <c r="D117" i="3" s="1"/>
  <c r="L272" i="3"/>
  <c r="D272" i="3" s="1"/>
  <c r="N62" i="3"/>
  <c r="N223" i="3"/>
  <c r="L223" i="3" s="1"/>
  <c r="N65" i="3"/>
  <c r="L65" i="3" s="1"/>
  <c r="N220" i="3"/>
  <c r="L220" i="3" s="1"/>
  <c r="O143" i="3"/>
  <c r="M143" i="3" s="1"/>
  <c r="O294" i="3"/>
  <c r="N133" i="3"/>
  <c r="L133" i="3" s="1"/>
  <c r="M300" i="3"/>
  <c r="L300" i="3"/>
  <c r="M139" i="3"/>
  <c r="D139" i="3" s="1"/>
  <c r="M298" i="3"/>
  <c r="L298" i="3"/>
  <c r="N154" i="3"/>
  <c r="L154" i="3" s="1"/>
  <c r="N309" i="3"/>
  <c r="N75" i="3"/>
  <c r="N236" i="3"/>
  <c r="L236" i="3" s="1"/>
  <c r="O167" i="3"/>
  <c r="M167" i="3" s="1"/>
  <c r="O128" i="3"/>
  <c r="L128" i="3" s="1"/>
  <c r="O286" i="3"/>
  <c r="M286" i="3" s="1"/>
  <c r="M234" i="3"/>
  <c r="D234" i="3" s="1"/>
  <c r="L307" i="3"/>
  <c r="L313" i="3"/>
  <c r="L311" i="3"/>
  <c r="L244" i="3"/>
  <c r="L184" i="3"/>
  <c r="D184" i="3" s="1"/>
  <c r="N142" i="3"/>
  <c r="L142" i="3" s="1"/>
  <c r="O291" i="3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00" i="3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K293" i="3"/>
  <c r="J293" i="3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D295" i="3"/>
  <c r="L249" i="3" l="1"/>
  <c r="M26" i="3"/>
  <c r="D25" i="3"/>
  <c r="L36" i="3"/>
  <c r="L156" i="3"/>
  <c r="M218" i="3"/>
  <c r="M37" i="3"/>
  <c r="M220" i="3"/>
  <c r="M70" i="3"/>
  <c r="D40" i="3"/>
  <c r="D19" i="3"/>
  <c r="J295" i="3"/>
  <c r="K295" i="3"/>
  <c r="M74" i="3"/>
  <c r="L74" i="3"/>
  <c r="L166" i="3"/>
  <c r="M166" i="3"/>
  <c r="K163" i="3"/>
  <c r="J163" i="3"/>
  <c r="M66" i="3"/>
  <c r="L312" i="3"/>
  <c r="K64" i="3"/>
  <c r="J64" i="3"/>
  <c r="D191" i="3"/>
  <c r="D283" i="3"/>
  <c r="M42" i="3"/>
  <c r="L42" i="3"/>
  <c r="D281" i="3"/>
  <c r="D36" i="3"/>
  <c r="M176" i="3"/>
  <c r="L176" i="3"/>
  <c r="K266" i="3"/>
  <c r="J266" i="3"/>
  <c r="K164" i="3"/>
  <c r="J164" i="3"/>
  <c r="K212" i="3"/>
  <c r="J212" i="3"/>
  <c r="D232" i="3"/>
  <c r="J101" i="3"/>
  <c r="K101" i="3"/>
  <c r="D104" i="3"/>
  <c r="J31" i="3"/>
  <c r="K31" i="3"/>
  <c r="D86" i="3"/>
  <c r="M200" i="3"/>
  <c r="L200" i="3"/>
  <c r="J55" i="3"/>
  <c r="K55" i="3"/>
  <c r="D103" i="3"/>
  <c r="D72" i="3"/>
  <c r="K234" i="3"/>
  <c r="J234" i="3"/>
  <c r="K175" i="3"/>
  <c r="J175" i="3"/>
  <c r="L182" i="3"/>
  <c r="M182" i="3"/>
  <c r="D83" i="3"/>
  <c r="L73" i="3"/>
  <c r="M73" i="3"/>
  <c r="M197" i="3"/>
  <c r="L197" i="3"/>
  <c r="K282" i="3"/>
  <c r="J282" i="3"/>
  <c r="D277" i="3"/>
  <c r="L245" i="3"/>
  <c r="M245" i="3"/>
  <c r="L94" i="3"/>
  <c r="M94" i="3"/>
  <c r="D24" i="3"/>
  <c r="D199" i="3"/>
  <c r="K120" i="3"/>
  <c r="J120" i="3"/>
  <c r="K138" i="3"/>
  <c r="J138" i="3"/>
  <c r="K124" i="3"/>
  <c r="J124" i="3"/>
  <c r="K38" i="3"/>
  <c r="J38" i="3"/>
  <c r="M291" i="3"/>
  <c r="L291" i="3"/>
  <c r="M128" i="3"/>
  <c r="L209" i="3"/>
  <c r="L196" i="3"/>
  <c r="K107" i="3"/>
  <c r="J107" i="3"/>
  <c r="K260" i="3"/>
  <c r="J260" i="3"/>
  <c r="K227" i="3"/>
  <c r="J227" i="3"/>
  <c r="K174" i="3"/>
  <c r="J174" i="3"/>
  <c r="K160" i="3"/>
  <c r="J160" i="3"/>
  <c r="K48" i="3"/>
  <c r="J48" i="3"/>
  <c r="D201" i="3"/>
  <c r="D137" i="3"/>
  <c r="J150" i="3"/>
  <c r="K150" i="3"/>
  <c r="K187" i="3"/>
  <c r="J187" i="3"/>
  <c r="K71" i="3"/>
  <c r="J71" i="3"/>
  <c r="K61" i="3"/>
  <c r="J61" i="3"/>
  <c r="L115" i="3"/>
  <c r="M115" i="3"/>
  <c r="D240" i="3"/>
  <c r="D179" i="3"/>
  <c r="M147" i="3"/>
  <c r="L147" i="3"/>
  <c r="D195" i="3"/>
  <c r="K77" i="3"/>
  <c r="J77" i="3"/>
  <c r="M287" i="3"/>
  <c r="L287" i="3"/>
  <c r="J10" i="3"/>
  <c r="K10" i="3"/>
  <c r="K5" i="3"/>
  <c r="J5" i="3"/>
  <c r="J203" i="3"/>
  <c r="K203" i="3"/>
  <c r="K69" i="3"/>
  <c r="J69" i="3"/>
  <c r="D244" i="3"/>
  <c r="L75" i="3"/>
  <c r="M294" i="3"/>
  <c r="L294" i="3"/>
  <c r="M126" i="3"/>
  <c r="L126" i="3"/>
  <c r="M34" i="3"/>
  <c r="L34" i="3"/>
  <c r="J265" i="3"/>
  <c r="K265" i="3"/>
  <c r="K238" i="3"/>
  <c r="J238" i="3"/>
  <c r="D214" i="3"/>
  <c r="M75" i="3"/>
  <c r="M246" i="3"/>
  <c r="L246" i="3"/>
  <c r="D225" i="3"/>
  <c r="J239" i="3"/>
  <c r="K239" i="3"/>
  <c r="J81" i="3"/>
  <c r="K81" i="3"/>
  <c r="J58" i="3"/>
  <c r="K58" i="3"/>
  <c r="K14" i="3"/>
  <c r="J14" i="3"/>
  <c r="J90" i="3"/>
  <c r="K90" i="3"/>
  <c r="L258" i="3"/>
  <c r="M258" i="3"/>
  <c r="K118" i="3"/>
  <c r="J118" i="3"/>
  <c r="K233" i="3"/>
  <c r="J233" i="3"/>
  <c r="K210" i="3"/>
  <c r="J210" i="3"/>
  <c r="K279" i="3"/>
  <c r="J279" i="3"/>
  <c r="M209" i="3"/>
  <c r="K11" i="3"/>
  <c r="J11" i="3"/>
  <c r="K44" i="3"/>
  <c r="J44" i="3"/>
  <c r="K121" i="3"/>
  <c r="J121" i="3"/>
  <c r="K8" i="3"/>
  <c r="J8" i="3"/>
  <c r="D45" i="3"/>
  <c r="M62" i="3"/>
  <c r="J123" i="3"/>
  <c r="K123" i="3"/>
  <c r="M262" i="3"/>
  <c r="D47" i="3"/>
  <c r="M173" i="3"/>
  <c r="L173" i="3"/>
  <c r="K63" i="3"/>
  <c r="J63" i="3"/>
  <c r="K139" i="3"/>
  <c r="J139" i="3"/>
  <c r="K157" i="3"/>
  <c r="J157" i="3"/>
  <c r="D37" i="3"/>
  <c r="K241" i="3"/>
  <c r="J241" i="3"/>
  <c r="K78" i="3"/>
  <c r="J78" i="3"/>
  <c r="D49" i="3"/>
  <c r="M299" i="3"/>
  <c r="L299" i="3"/>
  <c r="D285" i="3"/>
  <c r="D219" i="3"/>
  <c r="K85" i="3"/>
  <c r="J85" i="3"/>
  <c r="M253" i="3"/>
  <c r="L284" i="3"/>
  <c r="J79" i="3"/>
  <c r="K79" i="3"/>
  <c r="K152" i="3"/>
  <c r="J152" i="3"/>
  <c r="M235" i="3"/>
  <c r="J184" i="3"/>
  <c r="K184" i="3"/>
  <c r="D186" i="3"/>
  <c r="L116" i="3"/>
  <c r="K242" i="3"/>
  <c r="J242" i="3"/>
  <c r="D305" i="3"/>
  <c r="L143" i="3"/>
  <c r="L130" i="3"/>
  <c r="L66" i="3"/>
  <c r="M186" i="3"/>
  <c r="L161" i="3"/>
  <c r="L20" i="3"/>
  <c r="M142" i="3"/>
  <c r="D142" i="3" s="1"/>
  <c r="K131" i="3"/>
  <c r="J131" i="3"/>
  <c r="D290" i="3"/>
  <c r="K136" i="3"/>
  <c r="J136" i="3"/>
  <c r="L149" i="3"/>
  <c r="D311" i="3"/>
  <c r="L309" i="3"/>
  <c r="D296" i="3"/>
  <c r="K269" i="3"/>
  <c r="J269" i="3"/>
  <c r="L262" i="3"/>
  <c r="K151" i="3"/>
  <c r="J151" i="3"/>
  <c r="K158" i="3"/>
  <c r="J158" i="3"/>
  <c r="D155" i="3"/>
  <c r="M274" i="3"/>
  <c r="D274" i="3" s="1"/>
  <c r="K111" i="3"/>
  <c r="J111" i="3"/>
  <c r="L181" i="3"/>
  <c r="M248" i="3"/>
  <c r="K40" i="3"/>
  <c r="J40" i="3"/>
  <c r="K216" i="3"/>
  <c r="J216" i="3"/>
  <c r="K68" i="3"/>
  <c r="J68" i="3"/>
  <c r="L112" i="3"/>
  <c r="K215" i="3"/>
  <c r="J215" i="3"/>
  <c r="K7" i="3"/>
  <c r="J7" i="3"/>
  <c r="M177" i="3"/>
  <c r="L27" i="3"/>
  <c r="J9" i="3"/>
  <c r="K9" i="3"/>
  <c r="K108" i="3"/>
  <c r="J108" i="3"/>
  <c r="K190" i="3"/>
  <c r="J190" i="3"/>
  <c r="K178" i="3"/>
  <c r="J178" i="3"/>
  <c r="L18" i="3"/>
  <c r="J170" i="3"/>
  <c r="K170" i="3"/>
  <c r="K205" i="3"/>
  <c r="J205" i="3"/>
  <c r="M202" i="3"/>
  <c r="D208" i="3"/>
  <c r="K267" i="3"/>
  <c r="J267" i="3"/>
  <c r="M275" i="3"/>
  <c r="D275" i="3" s="1"/>
  <c r="M88" i="3"/>
  <c r="K57" i="3"/>
  <c r="J57" i="3"/>
  <c r="M95" i="3"/>
  <c r="D95" i="3" s="1"/>
  <c r="M141" i="3"/>
  <c r="D141" i="3" s="1"/>
  <c r="M51" i="3"/>
  <c r="D51" i="3" s="1"/>
  <c r="D313" i="3"/>
  <c r="D298" i="3"/>
  <c r="D65" i="3"/>
  <c r="M196" i="3"/>
  <c r="K268" i="3"/>
  <c r="J268" i="3"/>
  <c r="L270" i="3"/>
  <c r="K231" i="3"/>
  <c r="J231" i="3"/>
  <c r="L303" i="3"/>
  <c r="D235" i="3"/>
  <c r="L288" i="3"/>
  <c r="K110" i="3"/>
  <c r="J110" i="3"/>
  <c r="L113" i="3"/>
  <c r="L167" i="3"/>
  <c r="K165" i="3"/>
  <c r="J165" i="3"/>
  <c r="K280" i="3"/>
  <c r="J280" i="3"/>
  <c r="K16" i="3"/>
  <c r="J16" i="3"/>
  <c r="L46" i="3"/>
  <c r="M39" i="3"/>
  <c r="K183" i="3"/>
  <c r="J183" i="3"/>
  <c r="J144" i="3"/>
  <c r="K144" i="3"/>
  <c r="D264" i="3"/>
  <c r="K109" i="3"/>
  <c r="J109" i="3"/>
  <c r="M98" i="3"/>
  <c r="K96" i="3"/>
  <c r="J96" i="3"/>
  <c r="D248" i="3"/>
  <c r="J162" i="3"/>
  <c r="K162" i="3"/>
  <c r="D314" i="3"/>
  <c r="M156" i="3"/>
  <c r="M50" i="3"/>
  <c r="L127" i="3"/>
  <c r="M192" i="3"/>
  <c r="K188" i="3"/>
  <c r="J188" i="3"/>
  <c r="K243" i="3"/>
  <c r="J243" i="3"/>
  <c r="K153" i="3"/>
  <c r="J153" i="3"/>
  <c r="D13" i="3"/>
  <c r="D306" i="3"/>
  <c r="K3" i="3"/>
  <c r="J3" i="3"/>
  <c r="M226" i="3"/>
  <c r="D226" i="3" s="1"/>
  <c r="M133" i="3"/>
  <c r="K17" i="3"/>
  <c r="J17" i="3"/>
  <c r="D204" i="3"/>
  <c r="M89" i="3"/>
  <c r="D89" i="3" s="1"/>
  <c r="M223" i="3"/>
  <c r="D223" i="3" s="1"/>
  <c r="K125" i="3"/>
  <c r="J125" i="3"/>
  <c r="M92" i="3"/>
  <c r="L222" i="3"/>
  <c r="M35" i="3"/>
  <c r="D35" i="3" s="1"/>
  <c r="J228" i="3"/>
  <c r="K228" i="3"/>
  <c r="D307" i="3"/>
  <c r="L62" i="3"/>
  <c r="D253" i="3"/>
  <c r="K257" i="3"/>
  <c r="J257" i="3"/>
  <c r="L180" i="3"/>
  <c r="D202" i="3"/>
  <c r="L286" i="3"/>
  <c r="D194" i="3"/>
  <c r="K33" i="3"/>
  <c r="J33" i="3"/>
  <c r="L171" i="3"/>
  <c r="J82" i="3"/>
  <c r="K82" i="3"/>
  <c r="K148" i="3"/>
  <c r="J148" i="3"/>
  <c r="L261" i="3"/>
  <c r="J19" i="3"/>
  <c r="K19" i="3"/>
  <c r="K6" i="3"/>
  <c r="J6" i="3"/>
  <c r="K207" i="3"/>
  <c r="J207" i="3"/>
  <c r="K43" i="3"/>
  <c r="J43" i="3"/>
  <c r="K135" i="3"/>
  <c r="J135" i="3"/>
  <c r="J272" i="3"/>
  <c r="K272" i="3"/>
  <c r="D98" i="3"/>
  <c r="K100" i="3"/>
  <c r="J100" i="3"/>
  <c r="M193" i="3"/>
  <c r="J206" i="3"/>
  <c r="K206" i="3"/>
  <c r="D129" i="3"/>
  <c r="D39" i="3"/>
  <c r="L247" i="3"/>
  <c r="M154" i="3"/>
  <c r="D154" i="3" s="1"/>
  <c r="J217" i="3"/>
  <c r="K217" i="3"/>
  <c r="K25" i="3"/>
  <c r="J25" i="3"/>
  <c r="K102" i="3"/>
  <c r="J102" i="3"/>
  <c r="J59" i="3"/>
  <c r="K59" i="3"/>
  <c r="M20" i="3"/>
  <c r="K259" i="3"/>
  <c r="J259" i="3"/>
  <c r="D292" i="3"/>
  <c r="D271" i="3"/>
  <c r="K122" i="3"/>
  <c r="J122" i="3"/>
  <c r="J134" i="3"/>
  <c r="K134" i="3"/>
  <c r="L252" i="3"/>
  <c r="D22" i="3"/>
  <c r="D300" i="3"/>
  <c r="K117" i="3"/>
  <c r="J117" i="3"/>
  <c r="M297" i="3"/>
  <c r="L297" i="3"/>
  <c r="M116" i="3"/>
  <c r="K189" i="3"/>
  <c r="J189" i="3"/>
  <c r="K255" i="3"/>
  <c r="J255" i="3"/>
  <c r="K254" i="3"/>
  <c r="J254" i="3"/>
  <c r="K168" i="3"/>
  <c r="J168" i="3"/>
  <c r="K221" i="3"/>
  <c r="J221" i="3"/>
  <c r="K53" i="3"/>
  <c r="J53" i="3"/>
  <c r="M273" i="3"/>
  <c r="D273" i="3" s="1"/>
  <c r="L26" i="3"/>
  <c r="M249" i="3"/>
  <c r="D249" i="3" s="1"/>
  <c r="M76" i="3"/>
  <c r="D76" i="3" s="1"/>
  <c r="K56" i="3"/>
  <c r="J56" i="3"/>
  <c r="K29" i="3"/>
  <c r="J29" i="3"/>
  <c r="K213" i="3"/>
  <c r="J213" i="3"/>
  <c r="M256" i="3"/>
  <c r="K23" i="3"/>
  <c r="J23" i="3"/>
  <c r="L52" i="3"/>
  <c r="M105" i="3"/>
  <c r="D105" i="3" s="1"/>
  <c r="D30" i="3"/>
  <c r="K91" i="3"/>
  <c r="J91" i="3"/>
  <c r="M251" i="3"/>
  <c r="D310" i="3"/>
  <c r="D193" i="3"/>
  <c r="K32" i="3"/>
  <c r="J32" i="3"/>
  <c r="K97" i="3"/>
  <c r="J97" i="3"/>
  <c r="M236" i="3"/>
  <c r="D236" i="3" s="1"/>
  <c r="K84" i="3"/>
  <c r="J84" i="3"/>
  <c r="D218" i="3"/>
  <c r="D70" i="3"/>
  <c r="L304" i="3"/>
  <c r="L87" i="3"/>
  <c r="M229" i="3"/>
  <c r="D301" i="3"/>
  <c r="L21" i="3"/>
  <c r="K60" i="3"/>
  <c r="J60" i="3"/>
  <c r="K12" i="3"/>
  <c r="J12" i="3"/>
  <c r="D4" i="3"/>
  <c r="J140" i="3"/>
  <c r="K140" i="3"/>
  <c r="K230" i="3"/>
  <c r="J230" i="3"/>
  <c r="M99" i="3"/>
  <c r="D99" i="3" s="1"/>
  <c r="M278" i="3"/>
  <c r="D220" i="3" l="1"/>
  <c r="K236" i="3"/>
  <c r="J236" i="3"/>
  <c r="K226" i="3"/>
  <c r="J226" i="3"/>
  <c r="K95" i="3"/>
  <c r="J95" i="3"/>
  <c r="K274" i="3"/>
  <c r="J274" i="3"/>
  <c r="K35" i="3"/>
  <c r="J35" i="3"/>
  <c r="K154" i="3"/>
  <c r="J154" i="3"/>
  <c r="K105" i="3"/>
  <c r="J105" i="3"/>
  <c r="J249" i="3"/>
  <c r="K249" i="3"/>
  <c r="K273" i="3"/>
  <c r="J273" i="3"/>
  <c r="K223" i="3"/>
  <c r="J223" i="3"/>
  <c r="K99" i="3"/>
  <c r="J99" i="3"/>
  <c r="K218" i="3"/>
  <c r="J218" i="3"/>
  <c r="D21" i="3"/>
  <c r="J70" i="3"/>
  <c r="K70" i="3"/>
  <c r="K30" i="3"/>
  <c r="J30" i="3"/>
  <c r="K22" i="3"/>
  <c r="J22" i="3"/>
  <c r="K253" i="3"/>
  <c r="J253" i="3"/>
  <c r="J275" i="3"/>
  <c r="K275" i="3"/>
  <c r="D34" i="3"/>
  <c r="K244" i="3"/>
  <c r="J244" i="3"/>
  <c r="K300" i="3"/>
  <c r="J300" i="3"/>
  <c r="D252" i="3"/>
  <c r="K51" i="3"/>
  <c r="J51" i="3"/>
  <c r="K65" i="3"/>
  <c r="J65" i="3"/>
  <c r="D181" i="3"/>
  <c r="D66" i="3"/>
  <c r="K186" i="3"/>
  <c r="J186" i="3"/>
  <c r="K142" i="3"/>
  <c r="J142" i="3"/>
  <c r="K24" i="3"/>
  <c r="J24" i="3"/>
  <c r="D176" i="3"/>
  <c r="K264" i="3"/>
  <c r="J264" i="3"/>
  <c r="D52" i="3"/>
  <c r="D247" i="3"/>
  <c r="K307" i="3"/>
  <c r="J307" i="3"/>
  <c r="D222" i="3"/>
  <c r="D288" i="3"/>
  <c r="K298" i="3"/>
  <c r="J298" i="3"/>
  <c r="K220" i="3"/>
  <c r="J220" i="3"/>
  <c r="K296" i="3"/>
  <c r="J296" i="3"/>
  <c r="D130" i="3"/>
  <c r="D133" i="3"/>
  <c r="D156" i="3"/>
  <c r="D126" i="3"/>
  <c r="K240" i="3"/>
  <c r="J240" i="3"/>
  <c r="K137" i="3"/>
  <c r="J137" i="3"/>
  <c r="D291" i="3"/>
  <c r="K86" i="3"/>
  <c r="J86" i="3"/>
  <c r="D42" i="3"/>
  <c r="D312" i="3"/>
  <c r="K76" i="3"/>
  <c r="J76" i="3"/>
  <c r="K301" i="3"/>
  <c r="J301" i="3"/>
  <c r="J39" i="3"/>
  <c r="K39" i="3"/>
  <c r="K13" i="3"/>
  <c r="J13" i="3"/>
  <c r="K314" i="3"/>
  <c r="J314" i="3"/>
  <c r="K235" i="3"/>
  <c r="J235" i="3"/>
  <c r="D149" i="3"/>
  <c r="D143" i="3"/>
  <c r="D73" i="3"/>
  <c r="K306" i="3"/>
  <c r="J306" i="3"/>
  <c r="D26" i="3"/>
  <c r="K129" i="3"/>
  <c r="J129" i="3"/>
  <c r="K194" i="3"/>
  <c r="J194" i="3"/>
  <c r="D303" i="3"/>
  <c r="K313" i="3"/>
  <c r="J313" i="3"/>
  <c r="D112" i="3"/>
  <c r="D309" i="3"/>
  <c r="K305" i="3"/>
  <c r="J305" i="3"/>
  <c r="J214" i="3"/>
  <c r="K214" i="3"/>
  <c r="J195" i="3"/>
  <c r="K195" i="3"/>
  <c r="D115" i="3"/>
  <c r="D286" i="3"/>
  <c r="D27" i="3"/>
  <c r="K155" i="3"/>
  <c r="J155" i="3"/>
  <c r="K219" i="3"/>
  <c r="J219" i="3"/>
  <c r="D256" i="3"/>
  <c r="K45" i="3"/>
  <c r="J45" i="3"/>
  <c r="D94" i="3"/>
  <c r="K83" i="3"/>
  <c r="J83" i="3"/>
  <c r="K72" i="3"/>
  <c r="J72" i="3"/>
  <c r="K232" i="3"/>
  <c r="J232" i="3"/>
  <c r="J4" i="3"/>
  <c r="K4" i="3"/>
  <c r="K202" i="3"/>
  <c r="J202" i="3"/>
  <c r="K311" i="3"/>
  <c r="J311" i="3"/>
  <c r="D20" i="3"/>
  <c r="K285" i="3"/>
  <c r="J285" i="3"/>
  <c r="D92" i="3"/>
  <c r="D294" i="3"/>
  <c r="K201" i="3"/>
  <c r="J201" i="3"/>
  <c r="K277" i="3"/>
  <c r="J277" i="3"/>
  <c r="J104" i="3"/>
  <c r="K104" i="3"/>
  <c r="K271" i="3"/>
  <c r="J271" i="3"/>
  <c r="K248" i="3"/>
  <c r="J248" i="3"/>
  <c r="D18" i="3"/>
  <c r="D299" i="3"/>
  <c r="J37" i="3"/>
  <c r="K37" i="3"/>
  <c r="D173" i="3"/>
  <c r="K103" i="3"/>
  <c r="J103" i="3"/>
  <c r="J283" i="3"/>
  <c r="K283" i="3"/>
  <c r="D62" i="3"/>
  <c r="D87" i="3"/>
  <c r="D297" i="3"/>
  <c r="D261" i="3"/>
  <c r="K89" i="3"/>
  <c r="J89" i="3"/>
  <c r="D270" i="3"/>
  <c r="D88" i="3"/>
  <c r="D284" i="3"/>
  <c r="D50" i="3"/>
  <c r="D147" i="3"/>
  <c r="D196" i="3"/>
  <c r="D245" i="3"/>
  <c r="D171" i="3"/>
  <c r="D304" i="3"/>
  <c r="K193" i="3"/>
  <c r="J193" i="3"/>
  <c r="K292" i="3"/>
  <c r="J292" i="3"/>
  <c r="D180" i="3"/>
  <c r="K204" i="3"/>
  <c r="J204" i="3"/>
  <c r="D46" i="3"/>
  <c r="D167" i="3"/>
  <c r="K290" i="3"/>
  <c r="J290" i="3"/>
  <c r="D161" i="3"/>
  <c r="D116" i="3"/>
  <c r="D258" i="3"/>
  <c r="D182" i="3"/>
  <c r="K36" i="3"/>
  <c r="J36" i="3"/>
  <c r="D166" i="3"/>
  <c r="K141" i="3"/>
  <c r="J141" i="3"/>
  <c r="D229" i="3"/>
  <c r="K98" i="3"/>
  <c r="J98" i="3"/>
  <c r="D113" i="3"/>
  <c r="D262" i="3"/>
  <c r="D192" i="3"/>
  <c r="K49" i="3"/>
  <c r="J49" i="3"/>
  <c r="J225" i="3"/>
  <c r="K225" i="3"/>
  <c r="D75" i="3"/>
  <c r="D287" i="3"/>
  <c r="K179" i="3"/>
  <c r="J179" i="3"/>
  <c r="D209" i="3"/>
  <c r="K191" i="3"/>
  <c r="J191" i="3"/>
  <c r="D74" i="3"/>
  <c r="D278" i="3"/>
  <c r="K310" i="3"/>
  <c r="J310" i="3"/>
  <c r="D127" i="3"/>
  <c r="K208" i="3"/>
  <c r="J208" i="3"/>
  <c r="D177" i="3"/>
  <c r="D251" i="3"/>
  <c r="K47" i="3"/>
  <c r="J47" i="3"/>
  <c r="D246" i="3"/>
  <c r="K199" i="3"/>
  <c r="J199" i="3"/>
  <c r="D197" i="3"/>
  <c r="D200" i="3"/>
  <c r="K281" i="3"/>
  <c r="J281" i="3"/>
  <c r="D128" i="3"/>
  <c r="J286" i="3" l="1"/>
  <c r="K286" i="3"/>
  <c r="K73" i="3"/>
  <c r="J73" i="3"/>
  <c r="K312" i="3"/>
  <c r="J312" i="3"/>
  <c r="K247" i="3"/>
  <c r="J247" i="3"/>
  <c r="K116" i="3"/>
  <c r="J116" i="3"/>
  <c r="K88" i="3"/>
  <c r="J88" i="3"/>
  <c r="K149" i="3"/>
  <c r="J149" i="3"/>
  <c r="K222" i="3"/>
  <c r="J222" i="3"/>
  <c r="K21" i="3"/>
  <c r="J21" i="3"/>
  <c r="K209" i="3"/>
  <c r="J209" i="3"/>
  <c r="K75" i="3"/>
  <c r="J75" i="3"/>
  <c r="K171" i="3"/>
  <c r="J171" i="3"/>
  <c r="K288" i="3"/>
  <c r="J288" i="3"/>
  <c r="K251" i="3"/>
  <c r="J251" i="3"/>
  <c r="K182" i="3"/>
  <c r="J182" i="3"/>
  <c r="J161" i="3"/>
  <c r="K161" i="3"/>
  <c r="K62" i="3"/>
  <c r="J62" i="3"/>
  <c r="K256" i="3"/>
  <c r="J256" i="3"/>
  <c r="J309" i="3"/>
  <c r="K309" i="3"/>
  <c r="K200" i="3"/>
  <c r="J200" i="3"/>
  <c r="K127" i="3"/>
  <c r="J127" i="3"/>
  <c r="K166" i="3"/>
  <c r="J166" i="3"/>
  <c r="J42" i="3"/>
  <c r="K42" i="3"/>
  <c r="K291" i="3"/>
  <c r="J291" i="3"/>
  <c r="K128" i="3"/>
  <c r="J128" i="3"/>
  <c r="J192" i="3"/>
  <c r="K192" i="3"/>
  <c r="K229" i="3"/>
  <c r="J229" i="3"/>
  <c r="K245" i="3"/>
  <c r="J245" i="3"/>
  <c r="J147" i="3"/>
  <c r="K147" i="3"/>
  <c r="K50" i="3"/>
  <c r="J50" i="3"/>
  <c r="J261" i="3"/>
  <c r="K261" i="3"/>
  <c r="J173" i="3"/>
  <c r="K173" i="3"/>
  <c r="K303" i="3"/>
  <c r="J303" i="3"/>
  <c r="J126" i="3"/>
  <c r="K126" i="3"/>
  <c r="K133" i="3"/>
  <c r="J133" i="3"/>
  <c r="J246" i="3"/>
  <c r="K246" i="3"/>
  <c r="K278" i="3"/>
  <c r="J278" i="3"/>
  <c r="K167" i="3"/>
  <c r="J167" i="3"/>
  <c r="J304" i="3"/>
  <c r="K304" i="3"/>
  <c r="J20" i="3"/>
  <c r="K20" i="3"/>
  <c r="J115" i="3"/>
  <c r="K115" i="3"/>
  <c r="K156" i="3"/>
  <c r="J156" i="3"/>
  <c r="K34" i="3"/>
  <c r="J34" i="3"/>
  <c r="K177" i="3"/>
  <c r="J177" i="3"/>
  <c r="J181" i="3"/>
  <c r="K181" i="3"/>
  <c r="K74" i="3"/>
  <c r="J74" i="3"/>
  <c r="K113" i="3"/>
  <c r="J113" i="3"/>
  <c r="K180" i="3"/>
  <c r="J180" i="3"/>
  <c r="K27" i="3"/>
  <c r="J27" i="3"/>
  <c r="K130" i="3"/>
  <c r="J130" i="3"/>
  <c r="K270" i="3"/>
  <c r="J270" i="3"/>
  <c r="K197" i="3"/>
  <c r="J197" i="3"/>
  <c r="K262" i="3"/>
  <c r="J262" i="3"/>
  <c r="K46" i="3"/>
  <c r="J46" i="3"/>
  <c r="K87" i="3"/>
  <c r="J87" i="3"/>
  <c r="K299" i="3"/>
  <c r="J299" i="3"/>
  <c r="K18" i="3"/>
  <c r="J18" i="3"/>
  <c r="K294" i="3"/>
  <c r="J294" i="3"/>
  <c r="J112" i="3"/>
  <c r="K112" i="3"/>
  <c r="K252" i="3"/>
  <c r="J252" i="3"/>
  <c r="K196" i="3"/>
  <c r="J196" i="3"/>
  <c r="K284" i="3"/>
  <c r="J284" i="3"/>
  <c r="K94" i="3"/>
  <c r="J94" i="3"/>
  <c r="K143" i="3"/>
  <c r="J143" i="3"/>
  <c r="K66" i="3"/>
  <c r="J66" i="3"/>
  <c r="K287" i="3"/>
  <c r="J287" i="3"/>
  <c r="K258" i="3"/>
  <c r="J258" i="3"/>
  <c r="K297" i="3"/>
  <c r="J297" i="3"/>
  <c r="K92" i="3"/>
  <c r="J92" i="3"/>
  <c r="J26" i="3"/>
  <c r="K26" i="3"/>
  <c r="K52" i="3"/>
  <c r="J52" i="3"/>
  <c r="K176" i="3"/>
  <c r="J176" i="3"/>
</calcChain>
</file>

<file path=xl/sharedStrings.xml><?xml version="1.0" encoding="utf-8"?>
<sst xmlns="http://schemas.openxmlformats.org/spreadsheetml/2006/main" count="3054" uniqueCount="189">
  <si>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</si>
  <si>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</si>
  <si>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</si>
  <si>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</si>
  <si>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</si>
  <si>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</si>
  <si>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</si>
  <si>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</si>
  <si>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</si>
  <si>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</si>
  <si>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</si>
  <si>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</si>
  <si>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</si>
  <si>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</si>
  <si>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</si>
  <si>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</si>
  <si>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</si>
  <si>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</si>
  <si>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</si>
  <si>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</si>
  <si>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</si>
  <si>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</si>
  <si>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</si>
  <si>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</si>
  <si>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</si>
  <si>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</si>
  <si>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</si>
  <si>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</si>
  <si>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</si>
  <si>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</si>
  <si>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</si>
  <si>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</si>
  <si>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</si>
  <si>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</si>
  <si>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YEARWOOD ALLAN</t>
  </si>
  <si>
    <t>JAD</t>
  </si>
  <si>
    <t>BURAKOWSKI ŁUKASZ</t>
  </si>
  <si>
    <t>BURACZKI</t>
  </si>
  <si>
    <t>STOPIERZYŃSKI STANISŁAW</t>
  </si>
  <si>
    <t>BRACIA</t>
  </si>
  <si>
    <t>K</t>
  </si>
  <si>
    <t>SOWUL ELKE</t>
  </si>
  <si>
    <t>ELJAN</t>
  </si>
  <si>
    <t>II</t>
  </si>
  <si>
    <t>SZYJKA JANUSZ</t>
  </si>
  <si>
    <t>ORANGE DUŻE SZANSE</t>
  </si>
  <si>
    <t>LANGOWSKA ELŻBIETA</t>
  </si>
  <si>
    <t>WARCABA JAKUB</t>
  </si>
  <si>
    <t>FIERRY TITANS</t>
  </si>
  <si>
    <t>CZYŻ DOMINIK</t>
  </si>
  <si>
    <t>DOMINO</t>
  </si>
  <si>
    <t>BAUER WITOLD</t>
  </si>
  <si>
    <t>ORANGE BR</t>
  </si>
  <si>
    <t>GRAJEWSKI DARIUSZ</t>
  </si>
  <si>
    <t>ERJOT PLANDEKI</t>
  </si>
  <si>
    <t>KONTRYMOWICZ MIECZYSŁAW</t>
  </si>
  <si>
    <t>GŁÓWCZYK SEBASTIAN</t>
  </si>
  <si>
    <t>SARNACKA ZOFIA</t>
  </si>
  <si>
    <t>ZORRO</t>
  </si>
  <si>
    <t>JABŁOŃSKI JACEK</t>
  </si>
  <si>
    <t>KŁOSZEWSKI ZBIGNIEW</t>
  </si>
  <si>
    <t>ORANGE RK</t>
  </si>
  <si>
    <t>KORONOWSKI KRZYSZTOF</t>
  </si>
  <si>
    <t>HEAVEN MŁAWA</t>
  </si>
  <si>
    <t>WOJDA DARIUSZ</t>
  </si>
  <si>
    <t>PINS ON FIRE</t>
  </si>
  <si>
    <t>DYBIŃSKI CEZARY</t>
  </si>
  <si>
    <t>KOZIKOWSKA AGNIESZKA</t>
  </si>
  <si>
    <t>MIŚ PIOTR</t>
  </si>
  <si>
    <t>PIETRUSIEWICZ ALEKSANDER</t>
  </si>
  <si>
    <t>ROMASIUK OREST</t>
  </si>
  <si>
    <t>GOSCHORSKI JAROSŁAW</t>
  </si>
  <si>
    <t>EKO</t>
  </si>
  <si>
    <t>SZERSZEŃ SŁAWIMIR 2</t>
  </si>
  <si>
    <t>SOCHA ANDRZEJ</t>
  </si>
  <si>
    <t>MIX</t>
  </si>
  <si>
    <t>KOZŁOWSKI DAREK</t>
  </si>
  <si>
    <t>ORANGE KK</t>
  </si>
  <si>
    <t>JABŁOŃSKI JACEK 2</t>
  </si>
  <si>
    <t>AZJA</t>
  </si>
  <si>
    <t>SZORC WOJCIECH</t>
  </si>
  <si>
    <t>ABRH+</t>
  </si>
  <si>
    <t>PROTOKOWICZ ALICJA</t>
  </si>
  <si>
    <t>WIŚNIEWSKI ZBIGNIEW</t>
  </si>
  <si>
    <t>WISIENKI</t>
  </si>
  <si>
    <t>DYBIŃSKI KRYSPIN</t>
  </si>
  <si>
    <t>MAJEWSKI PIOTR</t>
  </si>
  <si>
    <t>PZPD</t>
  </si>
  <si>
    <t>SZERSZEŃ SŁAWOMIR</t>
  </si>
  <si>
    <t>MICHALCZYK DARIUSZ</t>
  </si>
  <si>
    <t>HARKOWSKI MAREK</t>
  </si>
  <si>
    <t>BURAKOWSKA MARTA</t>
  </si>
  <si>
    <t>STOPIERZYŃSKA IWONA</t>
  </si>
  <si>
    <t>KRZYŻANEK JACEK</t>
  </si>
  <si>
    <t xml:space="preserve">OSG </t>
  </si>
  <si>
    <t>PYTLOWSKI TOMASZ</t>
  </si>
  <si>
    <t>ROMASIUK BOHDAN</t>
  </si>
  <si>
    <t>KOPYRSKI DAWID</t>
  </si>
  <si>
    <t>STATYŚCI</t>
  </si>
  <si>
    <t>OLENDER KONRAD</t>
  </si>
  <si>
    <t>SOCHA RENATA</t>
  </si>
  <si>
    <t>BILIŃSKI DARIUSZ</t>
  </si>
  <si>
    <t>PIWOSZE</t>
  </si>
  <si>
    <t>SOWUL PAULINA</t>
  </si>
  <si>
    <t>WOJDA BARBARA</t>
  </si>
  <si>
    <t>KURGAN LIDKA</t>
  </si>
  <si>
    <t>WOJNIAK SEBASTIAN</t>
  </si>
  <si>
    <t>JABŁOŃSKA ANNA</t>
  </si>
  <si>
    <t>PUCHACZ ALEKSANDRA 2</t>
  </si>
  <si>
    <t>PUCHACZ ALEKSANDRA</t>
  </si>
  <si>
    <t>PARDA KRZYSZTOF</t>
  </si>
  <si>
    <t>FILIP</t>
  </si>
  <si>
    <t>WIŚNIEWSKA EWA</t>
  </si>
  <si>
    <t>RADOMSKI ANTEK</t>
  </si>
  <si>
    <t>KAPSLE</t>
  </si>
  <si>
    <t>PRZEMEK</t>
  </si>
  <si>
    <t>BILIŃSKI ARTUR</t>
  </si>
  <si>
    <t>RYGIEL ROMAN</t>
  </si>
  <si>
    <t>KOWALCZYK PAWEŁ</t>
  </si>
  <si>
    <t>BIELECKI JAKUB</t>
  </si>
  <si>
    <t>PASEMKO ZENON</t>
  </si>
  <si>
    <t>WOLAK RAFAŁ</t>
  </si>
  <si>
    <t>RADOMSKI CEZARY</t>
  </si>
  <si>
    <t>KOPYRSKA DOMINIKA</t>
  </si>
  <si>
    <t>JAREK</t>
  </si>
  <si>
    <t>RAFAŁ</t>
  </si>
  <si>
    <t>RESZKO JAKUB</t>
  </si>
  <si>
    <t>CIESIELSKI KRZYSZTOF</t>
  </si>
  <si>
    <t>KOMOROWSKI JÓZEF</t>
  </si>
  <si>
    <t>WŁODARCZYK PRZEMYSŁAW</t>
  </si>
  <si>
    <t>SOWUL FILIP</t>
  </si>
  <si>
    <t>PYTLOWSKI TOMASZ II</t>
  </si>
  <si>
    <t>PRZYBYSZEWSKI MICHAŁ</t>
  </si>
  <si>
    <t>PRZYBYSZEWSKI JACEK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</si>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</sst>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6DCE4-460B-4419-9258-C49B580A2D51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FR2" sqref="FR2:FX2"/>
      <selection pane="topRight" activeCell="FR2" sqref="FR2:FX2"/>
      <selection pane="bottomLeft" activeCell="FR2" sqref="FR2:FX2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33</v>
      </c>
      <c r="D3" s="14">
        <v>289</v>
      </c>
      <c r="E3" s="15">
        <v>131</v>
      </c>
      <c r="F3" s="16">
        <v>420</v>
      </c>
      <c r="G3" s="14">
        <v>30347</v>
      </c>
      <c r="H3" s="17">
        <v>28242</v>
      </c>
      <c r="I3" s="18">
        <v>2105</v>
      </c>
      <c r="J3" s="14">
        <v>21</v>
      </c>
      <c r="K3" s="14">
        <v>18</v>
      </c>
      <c r="L3" s="15">
        <v>2</v>
      </c>
      <c r="M3" s="19">
        <v>0.8571428571428571</v>
      </c>
      <c r="N3" s="20">
        <v>1445.0952380952381</v>
      </c>
    </row>
    <row r="4" spans="1:14" x14ac:dyDescent="0.3">
      <c r="A4" s="11">
        <v>2</v>
      </c>
      <c r="B4" s="12" t="s">
        <v>30</v>
      </c>
      <c r="C4" s="13" t="s">
        <v>39</v>
      </c>
      <c r="D4" s="14">
        <v>278</v>
      </c>
      <c r="E4" s="15">
        <v>162</v>
      </c>
      <c r="F4" s="16">
        <v>440</v>
      </c>
      <c r="G4" s="14">
        <v>31482</v>
      </c>
      <c r="H4" s="17">
        <v>29763</v>
      </c>
      <c r="I4" s="18">
        <v>1719</v>
      </c>
      <c r="J4" s="14">
        <v>22</v>
      </c>
      <c r="K4" s="14">
        <v>16</v>
      </c>
      <c r="L4" s="15">
        <v>6</v>
      </c>
      <c r="M4" s="19">
        <v>0.72727272727272729</v>
      </c>
      <c r="N4" s="20">
        <v>1431</v>
      </c>
    </row>
    <row r="5" spans="1:14" x14ac:dyDescent="0.3">
      <c r="A5" s="11">
        <v>3</v>
      </c>
      <c r="B5" s="12" t="s">
        <v>30</v>
      </c>
      <c r="C5" s="13" t="s">
        <v>42</v>
      </c>
      <c r="D5" s="14">
        <v>276</v>
      </c>
      <c r="E5" s="15">
        <v>124</v>
      </c>
      <c r="F5" s="16">
        <v>400</v>
      </c>
      <c r="G5" s="14">
        <v>28834</v>
      </c>
      <c r="H5" s="17">
        <v>26836</v>
      </c>
      <c r="I5" s="18">
        <v>1998</v>
      </c>
      <c r="J5" s="14">
        <v>20</v>
      </c>
      <c r="K5" s="14">
        <v>16</v>
      </c>
      <c r="L5" s="15">
        <v>3</v>
      </c>
      <c r="M5" s="19">
        <v>0.8</v>
      </c>
      <c r="N5" s="20">
        <v>1441.7</v>
      </c>
    </row>
    <row r="6" spans="1:14" x14ac:dyDescent="0.3">
      <c r="A6" s="11">
        <v>4</v>
      </c>
      <c r="B6" s="12" t="s">
        <v>30</v>
      </c>
      <c r="C6" s="13" t="s">
        <v>54</v>
      </c>
      <c r="D6" s="14">
        <v>238</v>
      </c>
      <c r="E6" s="15">
        <v>162</v>
      </c>
      <c r="F6" s="16">
        <v>400</v>
      </c>
      <c r="G6" s="14">
        <v>27852</v>
      </c>
      <c r="H6" s="17">
        <v>26755</v>
      </c>
      <c r="I6" s="18">
        <v>1097</v>
      </c>
      <c r="J6" s="14">
        <v>20</v>
      </c>
      <c r="K6" s="14">
        <v>11</v>
      </c>
      <c r="L6" s="15">
        <v>7</v>
      </c>
      <c r="M6" s="19">
        <v>0.55000000000000004</v>
      </c>
      <c r="N6" s="20">
        <v>1392.6</v>
      </c>
    </row>
    <row r="7" spans="1:14" x14ac:dyDescent="0.3">
      <c r="A7" s="11">
        <v>5</v>
      </c>
      <c r="B7" s="12" t="s">
        <v>30</v>
      </c>
      <c r="C7" s="13" t="s">
        <v>48</v>
      </c>
      <c r="D7" s="14">
        <v>230</v>
      </c>
      <c r="E7" s="15">
        <v>210</v>
      </c>
      <c r="F7" s="16">
        <v>440</v>
      </c>
      <c r="G7" s="14">
        <v>29773</v>
      </c>
      <c r="H7" s="17">
        <v>29177</v>
      </c>
      <c r="I7" s="18">
        <v>596</v>
      </c>
      <c r="J7" s="14">
        <v>22</v>
      </c>
      <c r="K7" s="14">
        <v>12</v>
      </c>
      <c r="L7" s="15">
        <v>10</v>
      </c>
      <c r="M7" s="19">
        <v>0.54545454545454541</v>
      </c>
      <c r="N7" s="20">
        <v>1353.3181818181818</v>
      </c>
    </row>
    <row r="8" spans="1:14" x14ac:dyDescent="0.3">
      <c r="A8" s="11">
        <v>6</v>
      </c>
      <c r="B8" s="12" t="s">
        <v>30</v>
      </c>
      <c r="C8" s="13" t="s">
        <v>52</v>
      </c>
      <c r="D8" s="14">
        <v>223</v>
      </c>
      <c r="E8" s="15">
        <v>177</v>
      </c>
      <c r="F8" s="16">
        <v>400</v>
      </c>
      <c r="G8" s="14">
        <v>27178</v>
      </c>
      <c r="H8" s="17">
        <v>26700</v>
      </c>
      <c r="I8" s="18">
        <v>478</v>
      </c>
      <c r="J8" s="14">
        <v>20</v>
      </c>
      <c r="K8" s="14">
        <v>11</v>
      </c>
      <c r="L8" s="15">
        <v>8</v>
      </c>
      <c r="M8" s="19">
        <v>0.55000000000000004</v>
      </c>
      <c r="N8" s="20">
        <v>1358.9</v>
      </c>
    </row>
    <row r="9" spans="1:14" x14ac:dyDescent="0.3">
      <c r="A9" s="11">
        <v>7</v>
      </c>
      <c r="B9" s="12" t="s">
        <v>30</v>
      </c>
      <c r="C9" s="13" t="s">
        <v>37</v>
      </c>
      <c r="D9" s="14">
        <v>193</v>
      </c>
      <c r="E9" s="15">
        <v>207</v>
      </c>
      <c r="F9" s="16">
        <v>400</v>
      </c>
      <c r="G9" s="14">
        <v>26932</v>
      </c>
      <c r="H9" s="17">
        <v>27150</v>
      </c>
      <c r="I9" s="18">
        <v>-218</v>
      </c>
      <c r="J9" s="14">
        <v>20</v>
      </c>
      <c r="K9" s="14">
        <v>10</v>
      </c>
      <c r="L9" s="15">
        <v>10</v>
      </c>
      <c r="M9" s="19">
        <v>0.5</v>
      </c>
      <c r="N9" s="20">
        <v>1346.6</v>
      </c>
    </row>
    <row r="10" spans="1:14" x14ac:dyDescent="0.3">
      <c r="A10" s="11">
        <v>8</v>
      </c>
      <c r="B10" s="12" t="s">
        <v>30</v>
      </c>
      <c r="C10" s="13" t="s">
        <v>63</v>
      </c>
      <c r="D10" s="14">
        <v>186</v>
      </c>
      <c r="E10" s="15">
        <v>234</v>
      </c>
      <c r="F10" s="16">
        <v>420</v>
      </c>
      <c r="G10" s="14">
        <v>27606</v>
      </c>
      <c r="H10" s="17">
        <v>28833</v>
      </c>
      <c r="I10" s="18">
        <v>-1227</v>
      </c>
      <c r="J10" s="14">
        <v>21</v>
      </c>
      <c r="K10" s="14">
        <v>9</v>
      </c>
      <c r="L10" s="15">
        <v>11</v>
      </c>
      <c r="M10" s="19">
        <v>0.42857142857142855</v>
      </c>
      <c r="N10" s="20">
        <v>1314.5714285714287</v>
      </c>
    </row>
    <row r="11" spans="1:14" x14ac:dyDescent="0.3">
      <c r="A11" s="11">
        <v>9</v>
      </c>
      <c r="B11" s="12" t="s">
        <v>30</v>
      </c>
      <c r="C11" s="13" t="s">
        <v>35</v>
      </c>
      <c r="D11" s="14">
        <v>178</v>
      </c>
      <c r="E11" s="15">
        <v>262</v>
      </c>
      <c r="F11" s="16">
        <v>440</v>
      </c>
      <c r="G11" s="14">
        <v>28768</v>
      </c>
      <c r="H11" s="17">
        <v>29779</v>
      </c>
      <c r="I11" s="18">
        <v>-1011</v>
      </c>
      <c r="J11" s="14">
        <v>22</v>
      </c>
      <c r="K11" s="14">
        <v>8</v>
      </c>
      <c r="L11" s="15">
        <v>13</v>
      </c>
      <c r="M11" s="19">
        <v>0.36363636363636365</v>
      </c>
      <c r="N11" s="20">
        <v>1307.6363636363637</v>
      </c>
    </row>
    <row r="12" spans="1:14" x14ac:dyDescent="0.3">
      <c r="A12" s="11">
        <v>10</v>
      </c>
      <c r="B12" s="12" t="s">
        <v>30</v>
      </c>
      <c r="C12" s="13" t="s">
        <v>50</v>
      </c>
      <c r="D12" s="14">
        <v>166</v>
      </c>
      <c r="E12" s="15">
        <v>274</v>
      </c>
      <c r="F12" s="16">
        <v>440</v>
      </c>
      <c r="G12" s="14">
        <v>29053</v>
      </c>
      <c r="H12" s="17">
        <v>30186</v>
      </c>
      <c r="I12" s="18">
        <v>-1133</v>
      </c>
      <c r="J12" s="14">
        <v>22</v>
      </c>
      <c r="K12" s="14">
        <v>5</v>
      </c>
      <c r="L12" s="15">
        <v>16</v>
      </c>
      <c r="M12" s="19">
        <v>0.22727272727272727</v>
      </c>
      <c r="N12" s="20">
        <v>1320.590909090909</v>
      </c>
    </row>
    <row r="13" spans="1:14" x14ac:dyDescent="0.3">
      <c r="A13" s="11">
        <v>11</v>
      </c>
      <c r="B13" s="12" t="s">
        <v>30</v>
      </c>
      <c r="C13" s="13" t="s">
        <v>81</v>
      </c>
      <c r="D13" s="14">
        <v>157</v>
      </c>
      <c r="E13" s="15">
        <v>283</v>
      </c>
      <c r="F13" s="16">
        <v>440</v>
      </c>
      <c r="G13" s="14">
        <v>28334</v>
      </c>
      <c r="H13" s="17">
        <v>30152</v>
      </c>
      <c r="I13" s="18">
        <v>-1818</v>
      </c>
      <c r="J13" s="14">
        <v>22</v>
      </c>
      <c r="K13" s="14">
        <v>4</v>
      </c>
      <c r="L13" s="15">
        <v>15</v>
      </c>
      <c r="M13" s="19">
        <v>0.18181818181818182</v>
      </c>
      <c r="N13" s="20">
        <v>1287.909090909091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126</v>
      </c>
      <c r="E14" s="15">
        <v>314</v>
      </c>
      <c r="F14" s="16">
        <v>440</v>
      </c>
      <c r="G14" s="14">
        <v>27685</v>
      </c>
      <c r="H14" s="17">
        <v>30271</v>
      </c>
      <c r="I14" s="18">
        <v>-2586</v>
      </c>
      <c r="J14" s="14">
        <v>22</v>
      </c>
      <c r="K14" s="14">
        <v>1</v>
      </c>
      <c r="L14" s="15">
        <v>20</v>
      </c>
      <c r="M14" s="19">
        <v>4.5454545454545456E-2</v>
      </c>
      <c r="N14" s="20">
        <v>1258.409090909091</v>
      </c>
    </row>
    <row r="15" spans="1:14" x14ac:dyDescent="0.3">
      <c r="A15" s="11">
        <v>1</v>
      </c>
      <c r="B15" s="12" t="s">
        <v>43</v>
      </c>
      <c r="C15" s="13" t="s">
        <v>58</v>
      </c>
      <c r="D15" s="14">
        <v>321</v>
      </c>
      <c r="E15" s="15">
        <v>119</v>
      </c>
      <c r="F15" s="16">
        <v>440</v>
      </c>
      <c r="G15" s="14">
        <v>29646</v>
      </c>
      <c r="H15" s="17">
        <v>26046</v>
      </c>
      <c r="I15" s="18">
        <v>3600</v>
      </c>
      <c r="J15" s="14">
        <v>22</v>
      </c>
      <c r="K15" s="14">
        <v>19</v>
      </c>
      <c r="L15" s="15">
        <v>1</v>
      </c>
      <c r="M15" s="19">
        <v>0.86363636363636365</v>
      </c>
      <c r="N15" s="20">
        <v>1347.5454545454545</v>
      </c>
    </row>
    <row r="16" spans="1:14" x14ac:dyDescent="0.3">
      <c r="A16" s="11">
        <v>2</v>
      </c>
      <c r="B16" s="12" t="s">
        <v>43</v>
      </c>
      <c r="C16" s="13" t="s">
        <v>45</v>
      </c>
      <c r="D16" s="14">
        <v>318</v>
      </c>
      <c r="E16" s="15">
        <v>142</v>
      </c>
      <c r="F16" s="16">
        <v>460</v>
      </c>
      <c r="G16" s="14">
        <v>29863</v>
      </c>
      <c r="H16" s="17">
        <v>27035</v>
      </c>
      <c r="I16" s="18">
        <v>2828</v>
      </c>
      <c r="J16" s="14">
        <v>23</v>
      </c>
      <c r="K16" s="14">
        <v>18</v>
      </c>
      <c r="L16" s="15">
        <v>4</v>
      </c>
      <c r="M16" s="19">
        <v>0.78260869565217395</v>
      </c>
      <c r="N16" s="20">
        <v>1298.391304347826</v>
      </c>
    </row>
    <row r="17" spans="1:48" x14ac:dyDescent="0.3">
      <c r="A17" s="11">
        <v>3</v>
      </c>
      <c r="B17" s="12" t="s">
        <v>43</v>
      </c>
      <c r="C17" s="13" t="s">
        <v>75</v>
      </c>
      <c r="D17" s="14">
        <v>258</v>
      </c>
      <c r="E17" s="15">
        <v>202</v>
      </c>
      <c r="F17" s="16">
        <v>460</v>
      </c>
      <c r="G17" s="14">
        <v>28331</v>
      </c>
      <c r="H17" s="17">
        <v>27494</v>
      </c>
      <c r="I17" s="18">
        <v>837</v>
      </c>
      <c r="J17" s="14">
        <v>23</v>
      </c>
      <c r="K17" s="14">
        <v>12</v>
      </c>
      <c r="L17" s="15">
        <v>9</v>
      </c>
      <c r="M17" s="19">
        <v>0.52173913043478259</v>
      </c>
      <c r="N17" s="20">
        <v>1231.7826086956522</v>
      </c>
    </row>
    <row r="18" spans="1:48" x14ac:dyDescent="0.3">
      <c r="A18" s="11">
        <v>4</v>
      </c>
      <c r="B18" s="12" t="s">
        <v>43</v>
      </c>
      <c r="C18" s="13" t="s">
        <v>79</v>
      </c>
      <c r="D18" s="14">
        <v>252</v>
      </c>
      <c r="E18" s="15">
        <v>168</v>
      </c>
      <c r="F18" s="16">
        <v>420</v>
      </c>
      <c r="G18" s="14">
        <v>25651</v>
      </c>
      <c r="H18" s="17">
        <v>24481</v>
      </c>
      <c r="I18" s="18">
        <v>1170</v>
      </c>
      <c r="J18" s="14">
        <v>21</v>
      </c>
      <c r="K18" s="14">
        <v>14</v>
      </c>
      <c r="L18" s="15">
        <v>7</v>
      </c>
      <c r="M18" s="19">
        <v>0.66666666666666663</v>
      </c>
      <c r="N18" s="20">
        <v>1221.4761904761904</v>
      </c>
    </row>
    <row r="19" spans="1:48" x14ac:dyDescent="0.3">
      <c r="A19" s="11">
        <v>5</v>
      </c>
      <c r="B19" s="12" t="s">
        <v>43</v>
      </c>
      <c r="C19" s="13" t="s">
        <v>61</v>
      </c>
      <c r="D19" s="14">
        <v>233</v>
      </c>
      <c r="E19" s="15">
        <v>129</v>
      </c>
      <c r="F19" s="21">
        <v>362</v>
      </c>
      <c r="G19" s="14">
        <v>23045</v>
      </c>
      <c r="H19" s="17">
        <v>21411</v>
      </c>
      <c r="I19" s="18">
        <v>1634</v>
      </c>
      <c r="J19" s="14">
        <v>18</v>
      </c>
      <c r="K19" s="14">
        <v>12</v>
      </c>
      <c r="L19" s="15">
        <v>3</v>
      </c>
      <c r="M19" s="19">
        <v>0.66666666666666663</v>
      </c>
      <c r="N19" s="20">
        <v>1280.2777777777778</v>
      </c>
    </row>
    <row r="20" spans="1:48" x14ac:dyDescent="0.3">
      <c r="A20" s="11">
        <v>6</v>
      </c>
      <c r="B20" s="12" t="s">
        <v>43</v>
      </c>
      <c r="C20" s="13" t="s">
        <v>102</v>
      </c>
      <c r="D20" s="14">
        <v>181</v>
      </c>
      <c r="E20" s="15">
        <v>301</v>
      </c>
      <c r="F20" s="16">
        <v>482</v>
      </c>
      <c r="G20" s="14">
        <v>26712</v>
      </c>
      <c r="H20" s="17">
        <v>28359</v>
      </c>
      <c r="I20" s="18">
        <v>-1647</v>
      </c>
      <c r="J20" s="14">
        <v>24</v>
      </c>
      <c r="K20" s="14">
        <v>6</v>
      </c>
      <c r="L20" s="15">
        <v>17</v>
      </c>
      <c r="M20" s="19">
        <v>0.25</v>
      </c>
      <c r="N20" s="20">
        <v>1113</v>
      </c>
    </row>
    <row r="21" spans="1:48" x14ac:dyDescent="0.3">
      <c r="A21" s="11">
        <v>7</v>
      </c>
      <c r="B21" s="12" t="s">
        <v>43</v>
      </c>
      <c r="C21" s="13" t="s">
        <v>72</v>
      </c>
      <c r="D21" s="14">
        <v>181</v>
      </c>
      <c r="E21" s="15">
        <v>139</v>
      </c>
      <c r="F21" s="16">
        <v>320</v>
      </c>
      <c r="G21" s="14">
        <v>19884</v>
      </c>
      <c r="H21" s="17">
        <v>19239</v>
      </c>
      <c r="I21" s="18">
        <v>645</v>
      </c>
      <c r="J21" s="14">
        <v>16</v>
      </c>
      <c r="K21" s="14">
        <v>9</v>
      </c>
      <c r="L21" s="15">
        <v>5</v>
      </c>
      <c r="M21" s="19">
        <v>0.5625</v>
      </c>
      <c r="N21" s="20">
        <v>1242.75</v>
      </c>
    </row>
    <row r="22" spans="1:48" x14ac:dyDescent="0.3">
      <c r="A22" s="11">
        <v>8</v>
      </c>
      <c r="B22" s="12" t="s">
        <v>43</v>
      </c>
      <c r="C22" s="13" t="s">
        <v>84</v>
      </c>
      <c r="D22" s="14">
        <v>174</v>
      </c>
      <c r="E22" s="15">
        <v>186</v>
      </c>
      <c r="F22" s="16">
        <v>360</v>
      </c>
      <c r="G22" s="14">
        <v>20984</v>
      </c>
      <c r="H22" s="17">
        <v>20868</v>
      </c>
      <c r="I22" s="18">
        <v>116</v>
      </c>
      <c r="J22" s="14">
        <v>18</v>
      </c>
      <c r="K22" s="14">
        <v>7</v>
      </c>
      <c r="L22" s="15">
        <v>10</v>
      </c>
      <c r="M22" s="19">
        <v>0.3888888888888889</v>
      </c>
      <c r="N22" s="20">
        <v>1165.7777777777778</v>
      </c>
    </row>
    <row r="23" spans="1:48" x14ac:dyDescent="0.3">
      <c r="A23" s="11">
        <v>9</v>
      </c>
      <c r="B23" s="12" t="s">
        <v>43</v>
      </c>
      <c r="C23" s="13" t="s">
        <v>98</v>
      </c>
      <c r="D23" s="14">
        <v>165</v>
      </c>
      <c r="E23" s="15">
        <v>295</v>
      </c>
      <c r="F23" s="16">
        <v>460</v>
      </c>
      <c r="G23" s="14">
        <v>24842</v>
      </c>
      <c r="H23" s="17">
        <v>27563</v>
      </c>
      <c r="I23" s="18">
        <v>-2721</v>
      </c>
      <c r="J23" s="14">
        <v>23</v>
      </c>
      <c r="K23" s="14">
        <v>5</v>
      </c>
      <c r="L23" s="15">
        <v>15</v>
      </c>
      <c r="M23" s="19">
        <v>0.21739130434782608</v>
      </c>
      <c r="N23" s="20">
        <v>1080.0869565217392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77</v>
      </c>
      <c r="D24" s="14">
        <v>137</v>
      </c>
      <c r="E24" s="15">
        <v>163</v>
      </c>
      <c r="F24" s="16">
        <v>300</v>
      </c>
      <c r="G24" s="14">
        <v>17753</v>
      </c>
      <c r="H24" s="17">
        <v>18506</v>
      </c>
      <c r="I24" s="18">
        <v>-753</v>
      </c>
      <c r="J24" s="14">
        <v>15</v>
      </c>
      <c r="K24" s="14">
        <v>8</v>
      </c>
      <c r="L24" s="15">
        <v>7</v>
      </c>
      <c r="M24" s="19">
        <v>0.53333333333333333</v>
      </c>
      <c r="N24" s="20">
        <v>1183.5333333333333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94</v>
      </c>
      <c r="D25" s="14">
        <v>135</v>
      </c>
      <c r="E25" s="15">
        <v>225</v>
      </c>
      <c r="F25" s="16">
        <v>360</v>
      </c>
      <c r="G25" s="14">
        <v>20475</v>
      </c>
      <c r="H25" s="17">
        <v>21400</v>
      </c>
      <c r="I25" s="18">
        <v>-925</v>
      </c>
      <c r="J25" s="14">
        <v>18</v>
      </c>
      <c r="K25" s="14">
        <v>4</v>
      </c>
      <c r="L25" s="15">
        <v>13</v>
      </c>
      <c r="M25" s="19">
        <v>0.22222222222222221</v>
      </c>
      <c r="N25" s="20">
        <v>1137.5</v>
      </c>
    </row>
    <row r="26" spans="1:48" x14ac:dyDescent="0.3">
      <c r="A26" s="11">
        <v>12</v>
      </c>
      <c r="B26" s="12" t="s">
        <v>43</v>
      </c>
      <c r="C26" s="13" t="s">
        <v>87</v>
      </c>
      <c r="D26" s="14">
        <v>116</v>
      </c>
      <c r="E26" s="15">
        <v>204</v>
      </c>
      <c r="F26" s="16">
        <v>320</v>
      </c>
      <c r="G26" s="14">
        <v>18270</v>
      </c>
      <c r="H26" s="17">
        <v>19333</v>
      </c>
      <c r="I26" s="18">
        <v>-1063</v>
      </c>
      <c r="J26" s="14">
        <v>16</v>
      </c>
      <c r="K26" s="14">
        <v>4</v>
      </c>
      <c r="L26" s="15">
        <v>11</v>
      </c>
      <c r="M26" s="19">
        <v>0.25</v>
      </c>
      <c r="N26" s="20">
        <v>1141.875</v>
      </c>
    </row>
    <row r="27" spans="1:48" x14ac:dyDescent="0.3">
      <c r="A27" s="11">
        <v>13</v>
      </c>
      <c r="B27" s="12" t="s">
        <v>43</v>
      </c>
      <c r="C27" s="13" t="s">
        <v>114</v>
      </c>
      <c r="D27" s="14">
        <v>91</v>
      </c>
      <c r="E27" s="15">
        <v>289</v>
      </c>
      <c r="F27" s="16">
        <v>380</v>
      </c>
      <c r="G27" s="14">
        <v>19122</v>
      </c>
      <c r="H27" s="17">
        <v>22843</v>
      </c>
      <c r="I27" s="18">
        <v>-3721</v>
      </c>
      <c r="J27" s="14">
        <v>19</v>
      </c>
      <c r="K27" s="14">
        <v>1</v>
      </c>
      <c r="L27" s="15">
        <v>17</v>
      </c>
      <c r="M27" s="19">
        <v>5.2631578947368418E-2</v>
      </c>
      <c r="N27" s="20">
        <v>1006.421052631579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5B5E-C571-48B2-B04E-E3143E9B3BB8}">
  <sheetPr codeName="Arkusz2">
    <tabColor theme="1"/>
  </sheetPr>
  <dimension ref="A1:IX154"/>
  <sheetViews>
    <sheetView showGridLines="0" zoomScale="85" zoomScaleNormal="85" workbookViewId="0">
      <pane xSplit="17" ySplit="3" topLeftCell="R4" activePane="bottomRight" state="frozen"/>
      <selection activeCell="FR2" sqref="FR2:FX2"/>
      <selection pane="topRight" activeCell="FR2" sqref="FR2:FX2"/>
      <selection pane="bottomLeft" activeCell="FR2" sqref="FR2:FX2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159.01637717121588</v>
      </c>
      <c r="H2" s="38">
        <v>4030</v>
      </c>
      <c r="I2" s="38">
        <v>640836</v>
      </c>
      <c r="J2" s="39">
        <v>358</v>
      </c>
      <c r="K2" s="40">
        <v>288</v>
      </c>
      <c r="L2" s="40">
        <v>937</v>
      </c>
      <c r="M2" s="41">
        <v>49.727047146401986</v>
      </c>
      <c r="N2" s="40">
        <v>2004</v>
      </c>
      <c r="O2" s="40">
        <v>42</v>
      </c>
      <c r="P2" s="40">
        <v>2004</v>
      </c>
      <c r="Q2" s="40">
        <v>0</v>
      </c>
      <c r="R2" s="42"/>
      <c r="S2" s="42"/>
      <c r="T2" s="42"/>
      <c r="U2" s="42"/>
      <c r="V2" s="42" t="s">
        <v>187</v>
      </c>
      <c r="W2" s="43">
        <v>2</v>
      </c>
      <c r="X2" s="43">
        <v>92</v>
      </c>
      <c r="Y2" s="40"/>
      <c r="Z2" s="42"/>
      <c r="AA2" s="42"/>
      <c r="AB2" s="42"/>
      <c r="AC2" s="42"/>
      <c r="AD2" s="42" t="s">
        <v>187</v>
      </c>
      <c r="AE2" s="43">
        <v>2</v>
      </c>
      <c r="AF2" s="43">
        <v>90</v>
      </c>
      <c r="AG2" s="40"/>
      <c r="AH2" s="42"/>
      <c r="AI2" s="42"/>
      <c r="AJ2" s="42"/>
      <c r="AK2" s="42"/>
      <c r="AL2" s="42" t="s">
        <v>187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187</v>
      </c>
      <c r="AU2" s="43">
        <v>4</v>
      </c>
      <c r="AV2" s="43">
        <v>93</v>
      </c>
      <c r="AW2" s="40"/>
      <c r="AX2" s="42"/>
      <c r="AY2" s="42"/>
      <c r="AZ2" s="42"/>
      <c r="BA2" s="42"/>
      <c r="BB2" s="42" t="s">
        <v>188</v>
      </c>
      <c r="BC2" s="43">
        <v>2</v>
      </c>
      <c r="BD2" s="43">
        <v>79</v>
      </c>
      <c r="BE2" s="40"/>
      <c r="BF2" s="42"/>
      <c r="BG2" s="42"/>
      <c r="BH2" s="42"/>
      <c r="BI2" s="42"/>
      <c r="BJ2" s="42" t="s">
        <v>187</v>
      </c>
      <c r="BK2" s="43">
        <v>0</v>
      </c>
      <c r="BL2" s="43">
        <v>89</v>
      </c>
      <c r="BM2" s="40"/>
      <c r="BN2" s="42"/>
      <c r="BO2" s="42"/>
      <c r="BP2" s="42"/>
      <c r="BQ2" s="42"/>
      <c r="BR2" s="42" t="s">
        <v>188</v>
      </c>
      <c r="BS2" s="43">
        <v>0</v>
      </c>
      <c r="BT2" s="43">
        <v>88</v>
      </c>
      <c r="BU2" s="40"/>
      <c r="BV2" s="42"/>
      <c r="BW2" s="42"/>
      <c r="BX2" s="42"/>
      <c r="BY2" s="42"/>
      <c r="BZ2" s="42" t="s">
        <v>187</v>
      </c>
      <c r="CA2" s="43">
        <v>2</v>
      </c>
      <c r="CB2" s="43">
        <v>96</v>
      </c>
      <c r="CC2" s="40"/>
      <c r="CD2" s="42"/>
      <c r="CE2" s="42"/>
      <c r="CF2" s="42"/>
      <c r="CG2" s="42"/>
      <c r="CH2" s="42" t="s">
        <v>187</v>
      </c>
      <c r="CI2" s="43">
        <v>1</v>
      </c>
      <c r="CJ2" s="43">
        <v>91</v>
      </c>
      <c r="CK2" s="40"/>
      <c r="CL2" s="42"/>
      <c r="CM2" s="42"/>
      <c r="CN2" s="42"/>
      <c r="CO2" s="42"/>
      <c r="CP2" s="42" t="s">
        <v>187</v>
      </c>
      <c r="CQ2" s="43">
        <v>6</v>
      </c>
      <c r="CR2" s="43">
        <v>82</v>
      </c>
      <c r="CS2" s="40"/>
      <c r="CT2" s="42"/>
      <c r="CU2" s="42"/>
      <c r="CV2" s="42"/>
      <c r="CW2" s="42"/>
      <c r="CX2" s="42" t="s">
        <v>187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188</v>
      </c>
      <c r="DG2" s="43">
        <v>2</v>
      </c>
      <c r="DH2" s="43">
        <v>75</v>
      </c>
      <c r="DI2" s="40"/>
      <c r="DJ2" s="42"/>
      <c r="DK2" s="42"/>
      <c r="DL2" s="42"/>
      <c r="DM2" s="42"/>
      <c r="DN2" s="42" t="s">
        <v>187</v>
      </c>
      <c r="DO2" s="43">
        <v>0</v>
      </c>
      <c r="DP2" s="43">
        <v>90</v>
      </c>
      <c r="DQ2" s="40"/>
      <c r="DR2" s="42"/>
      <c r="DS2" s="42"/>
      <c r="DT2" s="42"/>
      <c r="DU2" s="42"/>
      <c r="DV2" s="42" t="s">
        <v>187</v>
      </c>
      <c r="DW2" s="43">
        <v>0</v>
      </c>
      <c r="DX2" s="43">
        <v>90</v>
      </c>
      <c r="DY2" s="40"/>
      <c r="DZ2" s="42"/>
      <c r="EA2" s="42"/>
      <c r="EB2" s="42"/>
      <c r="EC2" s="42"/>
      <c r="ED2" s="42" t="s">
        <v>187</v>
      </c>
      <c r="EE2" s="43">
        <v>0</v>
      </c>
      <c r="EF2" s="43">
        <v>83</v>
      </c>
      <c r="EG2" s="40"/>
      <c r="EH2" s="42"/>
      <c r="EI2" s="42"/>
      <c r="EJ2" s="42"/>
      <c r="EK2" s="42"/>
      <c r="EL2" s="42" t="s">
        <v>187</v>
      </c>
      <c r="EM2" s="43">
        <v>2</v>
      </c>
      <c r="EN2" s="43">
        <v>68</v>
      </c>
      <c r="EO2" s="40"/>
      <c r="EP2" s="42"/>
      <c r="EQ2" s="42"/>
      <c r="ER2" s="42"/>
      <c r="ES2" s="42"/>
      <c r="ET2" s="42" t="s">
        <v>188</v>
      </c>
      <c r="EU2" s="43">
        <v>4</v>
      </c>
      <c r="EV2" s="43">
        <v>78</v>
      </c>
      <c r="EW2" s="40"/>
      <c r="EX2" s="42"/>
      <c r="EY2" s="42"/>
      <c r="EZ2" s="42"/>
      <c r="FA2" s="42"/>
      <c r="FB2" s="42" t="s">
        <v>188</v>
      </c>
      <c r="FC2" s="43">
        <v>0</v>
      </c>
      <c r="FD2" s="43">
        <v>92</v>
      </c>
      <c r="FE2" s="40"/>
      <c r="FF2" s="42"/>
      <c r="FG2" s="42"/>
      <c r="FH2" s="42"/>
      <c r="FI2" s="42"/>
      <c r="FJ2" s="42" t="s">
        <v>188</v>
      </c>
      <c r="FK2" s="43">
        <v>0</v>
      </c>
      <c r="FL2" s="43">
        <v>72</v>
      </c>
      <c r="FM2" s="40"/>
      <c r="FN2" s="42"/>
      <c r="FO2" s="42"/>
      <c r="FP2" s="42"/>
      <c r="FQ2" s="42"/>
      <c r="FR2" s="42" t="s">
        <v>188</v>
      </c>
      <c r="FS2" s="43">
        <v>4</v>
      </c>
      <c r="FT2" s="43">
        <v>86</v>
      </c>
      <c r="FU2" s="40"/>
      <c r="FV2" s="42"/>
      <c r="FW2" s="42"/>
      <c r="FX2" s="42"/>
      <c r="FY2" s="42"/>
      <c r="FZ2" s="42" t="s">
        <v>187</v>
      </c>
      <c r="GA2" s="43">
        <v>0</v>
      </c>
      <c r="GB2" s="43">
        <v>90</v>
      </c>
      <c r="GC2" s="40"/>
      <c r="GD2" s="42"/>
      <c r="GE2" s="42"/>
      <c r="GF2" s="42"/>
      <c r="GG2" s="42"/>
      <c r="GH2" s="42" t="s">
        <v>187</v>
      </c>
      <c r="GI2" s="43">
        <v>4</v>
      </c>
      <c r="GJ2" s="43">
        <v>89</v>
      </c>
      <c r="GK2" s="40"/>
      <c r="GL2" s="42"/>
      <c r="GM2" s="42"/>
      <c r="GN2" s="42"/>
      <c r="GO2" s="42"/>
      <c r="GP2" s="42" t="s">
        <v>187</v>
      </c>
      <c r="GQ2" s="43">
        <v>2</v>
      </c>
      <c r="GR2" s="43">
        <v>49</v>
      </c>
      <c r="GS2" s="40"/>
      <c r="GT2" s="42"/>
      <c r="GU2" s="42"/>
      <c r="GV2" s="42"/>
      <c r="GW2" s="42"/>
      <c r="GX2" s="42" t="s">
        <v>187</v>
      </c>
      <c r="GY2" s="43">
        <v>0</v>
      </c>
      <c r="GZ2" s="43">
        <v>46</v>
      </c>
      <c r="HA2" s="40"/>
      <c r="HB2" s="42"/>
      <c r="HC2" s="42"/>
      <c r="HD2" s="42"/>
      <c r="HE2" s="42"/>
      <c r="HF2" s="42" t="s">
        <v>188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188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188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188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188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188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196.23809523809524</v>
      </c>
      <c r="H4" s="75">
        <v>84</v>
      </c>
      <c r="I4" s="76">
        <v>16484</v>
      </c>
      <c r="J4" s="77">
        <v>34</v>
      </c>
      <c r="K4" s="78">
        <v>288</v>
      </c>
      <c r="L4" s="78">
        <v>937</v>
      </c>
      <c r="M4" s="79">
        <v>76.19047619047619</v>
      </c>
      <c r="N4" s="80">
        <v>64</v>
      </c>
      <c r="O4" s="80">
        <v>0</v>
      </c>
      <c r="P4" s="80">
        <v>20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>
        <v>174</v>
      </c>
      <c r="DC4" s="81">
        <v>187</v>
      </c>
      <c r="DD4" s="81">
        <v>197</v>
      </c>
      <c r="DE4" s="81">
        <v>200</v>
      </c>
      <c r="DF4" s="82">
        <v>3</v>
      </c>
      <c r="DG4" s="82"/>
      <c r="DH4" s="82">
        <v>1</v>
      </c>
      <c r="DI4" s="83">
        <v>758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>
        <v>268</v>
      </c>
      <c r="EY4" s="81">
        <v>169</v>
      </c>
      <c r="EZ4" s="81">
        <v>192</v>
      </c>
      <c r="FA4" s="81">
        <v>206</v>
      </c>
      <c r="FB4" s="82">
        <v>4</v>
      </c>
      <c r="FC4" s="82"/>
      <c r="FD4" s="82">
        <v>0</v>
      </c>
      <c r="FE4" s="83">
        <v>835</v>
      </c>
      <c r="FF4" s="81">
        <v>201</v>
      </c>
      <c r="FG4" s="81">
        <v>169</v>
      </c>
      <c r="FH4" s="81">
        <v>204</v>
      </c>
      <c r="FI4" s="81">
        <v>187</v>
      </c>
      <c r="FJ4" s="82">
        <v>4</v>
      </c>
      <c r="FK4" s="82"/>
      <c r="FL4" s="82">
        <v>0</v>
      </c>
      <c r="FM4" s="83">
        <v>761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>
        <v>181</v>
      </c>
      <c r="GE4" s="81">
        <v>201</v>
      </c>
      <c r="GF4" s="81">
        <v>210</v>
      </c>
      <c r="GG4" s="81">
        <v>169</v>
      </c>
      <c r="GH4" s="82">
        <v>3</v>
      </c>
      <c r="GI4" s="82"/>
      <c r="GJ4" s="82">
        <v>1</v>
      </c>
      <c r="GK4" s="83">
        <v>761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64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190</v>
      </c>
      <c r="H5" s="75">
        <v>2</v>
      </c>
      <c r="I5" s="76">
        <v>380</v>
      </c>
      <c r="J5" s="77">
        <v>1</v>
      </c>
      <c r="K5" s="78">
        <v>201</v>
      </c>
      <c r="L5" s="78">
        <v>380</v>
      </c>
      <c r="M5" s="79">
        <v>100</v>
      </c>
      <c r="N5" s="80">
        <v>2</v>
      </c>
      <c r="O5" s="80">
        <v>0</v>
      </c>
      <c r="P5" s="80">
        <v>0</v>
      </c>
      <c r="Q5" s="80">
        <v>0</v>
      </c>
      <c r="R5" s="81"/>
      <c r="S5" s="81"/>
      <c r="T5" s="81"/>
      <c r="U5" s="81"/>
      <c r="V5" s="82"/>
      <c r="W5" s="82"/>
      <c r="X5" s="82"/>
      <c r="Y5" s="83">
        <v>0</v>
      </c>
      <c r="Z5" s="81"/>
      <c r="AA5" s="81"/>
      <c r="AB5" s="81"/>
      <c r="AC5" s="81"/>
      <c r="AD5" s="82"/>
      <c r="AE5" s="82"/>
      <c r="AF5" s="82"/>
      <c r="AG5" s="83">
        <v>0</v>
      </c>
      <c r="AH5" s="81"/>
      <c r="AI5" s="81"/>
      <c r="AJ5" s="81"/>
      <c r="AK5" s="81"/>
      <c r="AL5" s="82"/>
      <c r="AM5" s="82"/>
      <c r="AN5" s="82"/>
      <c r="AO5" s="83">
        <v>0</v>
      </c>
      <c r="AP5" s="81"/>
      <c r="AQ5" s="81"/>
      <c r="AR5" s="81"/>
      <c r="AS5" s="81"/>
      <c r="AT5" s="82"/>
      <c r="AU5" s="82"/>
      <c r="AV5" s="82"/>
      <c r="AW5" s="83">
        <v>0</v>
      </c>
      <c r="AX5" s="81"/>
      <c r="AY5" s="81"/>
      <c r="AZ5" s="81"/>
      <c r="BA5" s="81"/>
      <c r="BB5" s="82"/>
      <c r="BC5" s="82"/>
      <c r="BD5" s="82"/>
      <c r="BE5" s="83">
        <v>0</v>
      </c>
      <c r="BF5" s="81"/>
      <c r="BG5" s="81"/>
      <c r="BH5" s="81"/>
      <c r="BI5" s="81"/>
      <c r="BJ5" s="82"/>
      <c r="BK5" s="82"/>
      <c r="BL5" s="82"/>
      <c r="BM5" s="83">
        <v>0</v>
      </c>
      <c r="BN5" s="81"/>
      <c r="BO5" s="81"/>
      <c r="BP5" s="81"/>
      <c r="BQ5" s="81"/>
      <c r="BR5" s="82"/>
      <c r="BS5" s="82"/>
      <c r="BT5" s="82"/>
      <c r="BU5" s="83">
        <v>0</v>
      </c>
      <c r="BV5" s="81"/>
      <c r="BW5" s="81"/>
      <c r="BX5" s="81"/>
      <c r="BY5" s="81"/>
      <c r="BZ5" s="82"/>
      <c r="CA5" s="82"/>
      <c r="CB5" s="82"/>
      <c r="CC5" s="83">
        <v>0</v>
      </c>
      <c r="CD5" s="81"/>
      <c r="CE5" s="81"/>
      <c r="CF5" s="81"/>
      <c r="CG5" s="81"/>
      <c r="CH5" s="82"/>
      <c r="CI5" s="82"/>
      <c r="CJ5" s="82"/>
      <c r="CK5" s="83">
        <v>0</v>
      </c>
      <c r="CL5" s="81"/>
      <c r="CM5" s="81"/>
      <c r="CN5" s="81"/>
      <c r="CO5" s="81"/>
      <c r="CP5" s="82"/>
      <c r="CQ5" s="82"/>
      <c r="CR5" s="82"/>
      <c r="CS5" s="83">
        <v>0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/>
      <c r="DK5" s="81"/>
      <c r="DL5" s="81"/>
      <c r="DM5" s="81"/>
      <c r="DN5" s="82"/>
      <c r="DO5" s="82"/>
      <c r="DP5" s="82"/>
      <c r="DQ5" s="83">
        <v>0</v>
      </c>
      <c r="DR5" s="81"/>
      <c r="DS5" s="81"/>
      <c r="DT5" s="81"/>
      <c r="DU5" s="81"/>
      <c r="DV5" s="82"/>
      <c r="DW5" s="82"/>
      <c r="DX5" s="82"/>
      <c r="DY5" s="83">
        <v>0</v>
      </c>
      <c r="DZ5" s="81"/>
      <c r="EA5" s="81"/>
      <c r="EB5" s="81"/>
      <c r="EC5" s="81"/>
      <c r="ED5" s="82"/>
      <c r="EE5" s="82"/>
      <c r="EF5" s="82"/>
      <c r="EG5" s="83">
        <v>0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/>
      <c r="FO5" s="81"/>
      <c r="FP5" s="81"/>
      <c r="FQ5" s="81"/>
      <c r="FR5" s="82"/>
      <c r="FS5" s="82"/>
      <c r="FT5" s="82"/>
      <c r="FU5" s="83">
        <v>0</v>
      </c>
      <c r="FV5" s="81"/>
      <c r="FW5" s="81"/>
      <c r="FX5" s="81"/>
      <c r="FY5" s="81"/>
      <c r="FZ5" s="82"/>
      <c r="GA5" s="82"/>
      <c r="GB5" s="82"/>
      <c r="GC5" s="83">
        <v>0</v>
      </c>
      <c r="GD5" s="81">
        <v>201</v>
      </c>
      <c r="GE5" s="81">
        <v>179</v>
      </c>
      <c r="GF5" s="81"/>
      <c r="GG5" s="81"/>
      <c r="GH5" s="82">
        <v>2</v>
      </c>
      <c r="GI5" s="82"/>
      <c r="GJ5" s="82">
        <v>0</v>
      </c>
      <c r="GK5" s="83">
        <v>380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3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189.76249999999999</v>
      </c>
      <c r="H6" s="75">
        <v>80</v>
      </c>
      <c r="I6" s="76">
        <v>15181</v>
      </c>
      <c r="J6" s="77">
        <v>27</v>
      </c>
      <c r="K6" s="78">
        <v>246</v>
      </c>
      <c r="L6" s="78">
        <v>867</v>
      </c>
      <c r="M6" s="79">
        <v>68.75</v>
      </c>
      <c r="N6" s="80">
        <v>55</v>
      </c>
      <c r="O6" s="80">
        <v>0</v>
      </c>
      <c r="P6" s="80">
        <v>25</v>
      </c>
      <c r="Q6" s="80">
        <v>0</v>
      </c>
      <c r="R6" s="81">
        <v>192</v>
      </c>
      <c r="S6" s="81">
        <v>192</v>
      </c>
      <c r="T6" s="81">
        <v>192</v>
      </c>
      <c r="U6" s="81">
        <v>237</v>
      </c>
      <c r="V6" s="82">
        <v>4</v>
      </c>
      <c r="W6" s="82"/>
      <c r="X6" s="82">
        <v>0</v>
      </c>
      <c r="Y6" s="83">
        <v>813</v>
      </c>
      <c r="Z6" s="81">
        <v>203</v>
      </c>
      <c r="AA6" s="81">
        <v>178</v>
      </c>
      <c r="AB6" s="81">
        <v>163</v>
      </c>
      <c r="AC6" s="81">
        <v>195</v>
      </c>
      <c r="AD6" s="82">
        <v>1</v>
      </c>
      <c r="AE6" s="82"/>
      <c r="AF6" s="82">
        <v>3</v>
      </c>
      <c r="AG6" s="83">
        <v>739</v>
      </c>
      <c r="AH6" s="81">
        <v>205</v>
      </c>
      <c r="AI6" s="81">
        <v>183</v>
      </c>
      <c r="AJ6" s="81">
        <v>245</v>
      </c>
      <c r="AK6" s="81">
        <v>203</v>
      </c>
      <c r="AL6" s="82">
        <v>4</v>
      </c>
      <c r="AM6" s="82"/>
      <c r="AN6" s="82">
        <v>0</v>
      </c>
      <c r="AO6" s="83">
        <v>836</v>
      </c>
      <c r="AP6" s="81">
        <v>191</v>
      </c>
      <c r="AQ6" s="81">
        <v>201</v>
      </c>
      <c r="AR6" s="81">
        <v>180</v>
      </c>
      <c r="AS6" s="81">
        <v>222</v>
      </c>
      <c r="AT6" s="82">
        <v>3</v>
      </c>
      <c r="AU6" s="82"/>
      <c r="AV6" s="82">
        <v>1</v>
      </c>
      <c r="AW6" s="83">
        <v>794</v>
      </c>
      <c r="AX6" s="81">
        <v>155</v>
      </c>
      <c r="AY6" s="81">
        <v>195</v>
      </c>
      <c r="AZ6" s="81">
        <v>192</v>
      </c>
      <c r="BA6" s="81">
        <v>174</v>
      </c>
      <c r="BB6" s="82">
        <v>4</v>
      </c>
      <c r="BC6" s="82"/>
      <c r="BD6" s="82">
        <v>0</v>
      </c>
      <c r="BE6" s="83">
        <v>716</v>
      </c>
      <c r="BF6" s="81">
        <v>222</v>
      </c>
      <c r="BG6" s="81">
        <v>203</v>
      </c>
      <c r="BH6" s="81">
        <v>203</v>
      </c>
      <c r="BI6" s="81">
        <v>185</v>
      </c>
      <c r="BJ6" s="82">
        <v>4</v>
      </c>
      <c r="BK6" s="82"/>
      <c r="BL6" s="82">
        <v>0</v>
      </c>
      <c r="BM6" s="83">
        <v>813</v>
      </c>
      <c r="BN6" s="81">
        <v>187</v>
      </c>
      <c r="BO6" s="81">
        <v>190</v>
      </c>
      <c r="BP6" s="81">
        <v>169</v>
      </c>
      <c r="BQ6" s="81">
        <v>167</v>
      </c>
      <c r="BR6" s="82">
        <v>3</v>
      </c>
      <c r="BS6" s="82"/>
      <c r="BT6" s="82">
        <v>1</v>
      </c>
      <c r="BU6" s="83">
        <v>713</v>
      </c>
      <c r="BV6" s="81">
        <v>146</v>
      </c>
      <c r="BW6" s="81">
        <v>162</v>
      </c>
      <c r="BX6" s="81">
        <v>184</v>
      </c>
      <c r="BY6" s="81">
        <v>168</v>
      </c>
      <c r="BZ6" s="82">
        <v>1</v>
      </c>
      <c r="CA6" s="82"/>
      <c r="CB6" s="82">
        <v>3</v>
      </c>
      <c r="CC6" s="83">
        <v>660</v>
      </c>
      <c r="CD6" s="81">
        <v>245</v>
      </c>
      <c r="CE6" s="81">
        <v>207</v>
      </c>
      <c r="CF6" s="81">
        <v>192</v>
      </c>
      <c r="CG6" s="81">
        <v>223</v>
      </c>
      <c r="CH6" s="82">
        <v>4</v>
      </c>
      <c r="CI6" s="82"/>
      <c r="CJ6" s="82">
        <v>0</v>
      </c>
      <c r="CK6" s="83">
        <v>867</v>
      </c>
      <c r="CL6" s="81">
        <v>185</v>
      </c>
      <c r="CM6" s="81">
        <v>157</v>
      </c>
      <c r="CN6" s="81">
        <v>246</v>
      </c>
      <c r="CO6" s="81">
        <v>223</v>
      </c>
      <c r="CP6" s="82">
        <v>2</v>
      </c>
      <c r="CQ6" s="82"/>
      <c r="CR6" s="82">
        <v>2</v>
      </c>
      <c r="CS6" s="83">
        <v>811</v>
      </c>
      <c r="CT6" s="81">
        <v>223</v>
      </c>
      <c r="CU6" s="81">
        <v>213</v>
      </c>
      <c r="CV6" s="81">
        <v>226</v>
      </c>
      <c r="CW6" s="81">
        <v>131</v>
      </c>
      <c r="CX6" s="82">
        <v>3</v>
      </c>
      <c r="CY6" s="82"/>
      <c r="CZ6" s="82">
        <v>1</v>
      </c>
      <c r="DA6" s="83">
        <v>793</v>
      </c>
      <c r="DB6" s="81"/>
      <c r="DC6" s="81"/>
      <c r="DD6" s="81"/>
      <c r="DE6" s="81"/>
      <c r="DF6" s="82"/>
      <c r="DG6" s="82"/>
      <c r="DH6" s="82"/>
      <c r="DI6" s="83">
        <v>0</v>
      </c>
      <c r="DJ6" s="81">
        <v>171</v>
      </c>
      <c r="DK6" s="81">
        <v>204</v>
      </c>
      <c r="DL6" s="81">
        <v>214</v>
      </c>
      <c r="DM6" s="81">
        <v>160</v>
      </c>
      <c r="DN6" s="82">
        <v>3</v>
      </c>
      <c r="DO6" s="82"/>
      <c r="DP6" s="82">
        <v>1</v>
      </c>
      <c r="DQ6" s="83">
        <v>749</v>
      </c>
      <c r="DR6" s="81">
        <v>215</v>
      </c>
      <c r="DS6" s="81">
        <v>199</v>
      </c>
      <c r="DT6" s="81">
        <v>214</v>
      </c>
      <c r="DU6" s="81">
        <v>194</v>
      </c>
      <c r="DV6" s="82">
        <v>4</v>
      </c>
      <c r="DW6" s="82"/>
      <c r="DX6" s="82">
        <v>0</v>
      </c>
      <c r="DY6" s="83">
        <v>822</v>
      </c>
      <c r="DZ6" s="81">
        <v>202</v>
      </c>
      <c r="EA6" s="81">
        <v>187</v>
      </c>
      <c r="EB6" s="81">
        <v>182</v>
      </c>
      <c r="EC6" s="81">
        <v>146</v>
      </c>
      <c r="ED6" s="82">
        <v>3</v>
      </c>
      <c r="EE6" s="82"/>
      <c r="EF6" s="82">
        <v>1</v>
      </c>
      <c r="EG6" s="83">
        <v>717</v>
      </c>
      <c r="EH6" s="81">
        <v>201</v>
      </c>
      <c r="EI6" s="81">
        <v>185</v>
      </c>
      <c r="EJ6" s="81">
        <v>196</v>
      </c>
      <c r="EK6" s="81">
        <v>181</v>
      </c>
      <c r="EL6" s="82">
        <v>4</v>
      </c>
      <c r="EM6" s="82"/>
      <c r="EN6" s="82">
        <v>0</v>
      </c>
      <c r="EO6" s="83">
        <v>763</v>
      </c>
      <c r="EP6" s="81">
        <v>212</v>
      </c>
      <c r="EQ6" s="81">
        <v>207</v>
      </c>
      <c r="ER6" s="81">
        <v>171</v>
      </c>
      <c r="ES6" s="81">
        <v>192</v>
      </c>
      <c r="ET6" s="82">
        <v>3</v>
      </c>
      <c r="EU6" s="82"/>
      <c r="EV6" s="82">
        <v>1</v>
      </c>
      <c r="EW6" s="83">
        <v>782</v>
      </c>
      <c r="EX6" s="81">
        <v>149</v>
      </c>
      <c r="EY6" s="81">
        <v>232</v>
      </c>
      <c r="EZ6" s="81">
        <v>190</v>
      </c>
      <c r="FA6" s="81">
        <v>177</v>
      </c>
      <c r="FB6" s="82">
        <v>3</v>
      </c>
      <c r="FC6" s="82"/>
      <c r="FD6" s="82">
        <v>1</v>
      </c>
      <c r="FE6" s="83">
        <v>748</v>
      </c>
      <c r="FF6" s="81"/>
      <c r="FG6" s="81"/>
      <c r="FH6" s="81"/>
      <c r="FI6" s="81"/>
      <c r="FJ6" s="82"/>
      <c r="FK6" s="82"/>
      <c r="FL6" s="82"/>
      <c r="FM6" s="83">
        <v>0</v>
      </c>
      <c r="FN6" s="81">
        <v>162</v>
      </c>
      <c r="FO6" s="81">
        <v>181</v>
      </c>
      <c r="FP6" s="81">
        <v>182</v>
      </c>
      <c r="FQ6" s="81">
        <v>157</v>
      </c>
      <c r="FR6" s="82">
        <v>1</v>
      </c>
      <c r="FS6" s="82"/>
      <c r="FT6" s="82">
        <v>3</v>
      </c>
      <c r="FU6" s="83">
        <v>682</v>
      </c>
      <c r="FV6" s="81">
        <v>165</v>
      </c>
      <c r="FW6" s="81">
        <v>115</v>
      </c>
      <c r="FX6" s="81">
        <v>184</v>
      </c>
      <c r="FY6" s="81">
        <v>163</v>
      </c>
      <c r="FZ6" s="82">
        <v>0</v>
      </c>
      <c r="GA6" s="82"/>
      <c r="GB6" s="82">
        <v>4</v>
      </c>
      <c r="GC6" s="83">
        <v>627</v>
      </c>
      <c r="GD6" s="81">
        <v>197</v>
      </c>
      <c r="GE6" s="81">
        <v>192</v>
      </c>
      <c r="GF6" s="81">
        <v>178</v>
      </c>
      <c r="GG6" s="81">
        <v>169</v>
      </c>
      <c r="GH6" s="82">
        <v>1</v>
      </c>
      <c r="GI6" s="82"/>
      <c r="GJ6" s="82">
        <v>3</v>
      </c>
      <c r="GK6" s="83">
        <v>736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31</v>
      </c>
      <c r="E7" s="85" t="s">
        <v>38</v>
      </c>
      <c r="F7" s="86" t="s">
        <v>39</v>
      </c>
      <c r="G7" s="74">
        <v>183.68181818181819</v>
      </c>
      <c r="H7" s="75">
        <v>88</v>
      </c>
      <c r="I7" s="76">
        <v>16164</v>
      </c>
      <c r="J7" s="77">
        <v>18</v>
      </c>
      <c r="K7" s="78">
        <v>267</v>
      </c>
      <c r="L7" s="78">
        <v>809</v>
      </c>
      <c r="M7" s="79">
        <v>67.045454545454547</v>
      </c>
      <c r="N7" s="80">
        <v>59</v>
      </c>
      <c r="O7" s="80">
        <v>0</v>
      </c>
      <c r="P7" s="80">
        <v>29</v>
      </c>
      <c r="Q7" s="80">
        <v>0</v>
      </c>
      <c r="R7" s="81">
        <v>193</v>
      </c>
      <c r="S7" s="81">
        <v>206</v>
      </c>
      <c r="T7" s="81">
        <v>165</v>
      </c>
      <c r="U7" s="81">
        <v>183</v>
      </c>
      <c r="V7" s="82">
        <v>3</v>
      </c>
      <c r="W7" s="82"/>
      <c r="X7" s="82">
        <v>1</v>
      </c>
      <c r="Y7" s="83">
        <v>747</v>
      </c>
      <c r="Z7" s="81">
        <v>148</v>
      </c>
      <c r="AA7" s="81">
        <v>159</v>
      </c>
      <c r="AB7" s="81">
        <v>170</v>
      </c>
      <c r="AC7" s="81">
        <v>179</v>
      </c>
      <c r="AD7" s="82">
        <v>1</v>
      </c>
      <c r="AE7" s="82"/>
      <c r="AF7" s="82">
        <v>3</v>
      </c>
      <c r="AG7" s="83">
        <v>656</v>
      </c>
      <c r="AH7" s="81">
        <v>155</v>
      </c>
      <c r="AI7" s="81">
        <v>175</v>
      </c>
      <c r="AJ7" s="81">
        <v>192</v>
      </c>
      <c r="AK7" s="81">
        <v>189</v>
      </c>
      <c r="AL7" s="82">
        <v>3</v>
      </c>
      <c r="AM7" s="82"/>
      <c r="AN7" s="82">
        <v>1</v>
      </c>
      <c r="AO7" s="83">
        <v>711</v>
      </c>
      <c r="AP7" s="81">
        <v>179</v>
      </c>
      <c r="AQ7" s="81">
        <v>180</v>
      </c>
      <c r="AR7" s="81">
        <v>171</v>
      </c>
      <c r="AS7" s="81">
        <v>172</v>
      </c>
      <c r="AT7" s="82">
        <v>1</v>
      </c>
      <c r="AU7" s="82"/>
      <c r="AV7" s="82">
        <v>3</v>
      </c>
      <c r="AW7" s="83">
        <v>702</v>
      </c>
      <c r="AX7" s="81">
        <v>139</v>
      </c>
      <c r="AY7" s="81">
        <v>201</v>
      </c>
      <c r="AZ7" s="81">
        <v>267</v>
      </c>
      <c r="BA7" s="81">
        <v>202</v>
      </c>
      <c r="BB7" s="82">
        <v>2</v>
      </c>
      <c r="BC7" s="82"/>
      <c r="BD7" s="82">
        <v>2</v>
      </c>
      <c r="BE7" s="83">
        <v>809</v>
      </c>
      <c r="BF7" s="81">
        <v>222</v>
      </c>
      <c r="BG7" s="81">
        <v>179</v>
      </c>
      <c r="BH7" s="81">
        <v>193</v>
      </c>
      <c r="BI7" s="81">
        <v>201</v>
      </c>
      <c r="BJ7" s="82">
        <v>2</v>
      </c>
      <c r="BK7" s="82"/>
      <c r="BL7" s="82">
        <v>2</v>
      </c>
      <c r="BM7" s="83">
        <v>795</v>
      </c>
      <c r="BN7" s="81">
        <v>160</v>
      </c>
      <c r="BO7" s="81">
        <v>190</v>
      </c>
      <c r="BP7" s="81">
        <v>179</v>
      </c>
      <c r="BQ7" s="81">
        <v>214</v>
      </c>
      <c r="BR7" s="82">
        <v>2</v>
      </c>
      <c r="BS7" s="82"/>
      <c r="BT7" s="82">
        <v>2</v>
      </c>
      <c r="BU7" s="83">
        <v>743</v>
      </c>
      <c r="BV7" s="81">
        <v>156</v>
      </c>
      <c r="BW7" s="81">
        <v>244</v>
      </c>
      <c r="BX7" s="81">
        <v>147</v>
      </c>
      <c r="BY7" s="81">
        <v>179</v>
      </c>
      <c r="BZ7" s="82">
        <v>1</v>
      </c>
      <c r="CA7" s="82"/>
      <c r="CB7" s="82">
        <v>3</v>
      </c>
      <c r="CC7" s="83">
        <v>726</v>
      </c>
      <c r="CD7" s="81">
        <v>175</v>
      </c>
      <c r="CE7" s="81">
        <v>198</v>
      </c>
      <c r="CF7" s="81">
        <v>192</v>
      </c>
      <c r="CG7" s="81">
        <v>195</v>
      </c>
      <c r="CH7" s="82">
        <v>3</v>
      </c>
      <c r="CI7" s="82"/>
      <c r="CJ7" s="82">
        <v>1</v>
      </c>
      <c r="CK7" s="83">
        <v>760</v>
      </c>
      <c r="CL7" s="81">
        <v>192</v>
      </c>
      <c r="CM7" s="81">
        <v>212</v>
      </c>
      <c r="CN7" s="81">
        <v>195</v>
      </c>
      <c r="CO7" s="81">
        <v>183</v>
      </c>
      <c r="CP7" s="82">
        <v>4</v>
      </c>
      <c r="CQ7" s="82"/>
      <c r="CR7" s="82">
        <v>0</v>
      </c>
      <c r="CS7" s="83">
        <v>782</v>
      </c>
      <c r="CT7" s="81">
        <v>182</v>
      </c>
      <c r="CU7" s="81">
        <v>181</v>
      </c>
      <c r="CV7" s="81">
        <v>189</v>
      </c>
      <c r="CW7" s="81">
        <v>154</v>
      </c>
      <c r="CX7" s="82">
        <v>2</v>
      </c>
      <c r="CY7" s="82"/>
      <c r="CZ7" s="82">
        <v>2</v>
      </c>
      <c r="DA7" s="83">
        <v>706</v>
      </c>
      <c r="DB7" s="81">
        <v>194</v>
      </c>
      <c r="DC7" s="81">
        <v>188</v>
      </c>
      <c r="DD7" s="81">
        <v>148</v>
      </c>
      <c r="DE7" s="81">
        <v>211</v>
      </c>
      <c r="DF7" s="82">
        <v>3</v>
      </c>
      <c r="DG7" s="82"/>
      <c r="DH7" s="82">
        <v>1</v>
      </c>
      <c r="DI7" s="83">
        <v>741</v>
      </c>
      <c r="DJ7" s="81">
        <v>210</v>
      </c>
      <c r="DK7" s="81">
        <v>206</v>
      </c>
      <c r="DL7" s="81">
        <v>182</v>
      </c>
      <c r="DM7" s="81">
        <v>203</v>
      </c>
      <c r="DN7" s="82">
        <v>4</v>
      </c>
      <c r="DO7" s="82"/>
      <c r="DP7" s="82">
        <v>0</v>
      </c>
      <c r="DQ7" s="83">
        <v>801</v>
      </c>
      <c r="DR7" s="81">
        <v>147</v>
      </c>
      <c r="DS7" s="81">
        <v>162</v>
      </c>
      <c r="DT7" s="81">
        <v>225</v>
      </c>
      <c r="DU7" s="81">
        <v>185</v>
      </c>
      <c r="DV7" s="82">
        <v>3</v>
      </c>
      <c r="DW7" s="82"/>
      <c r="DX7" s="82">
        <v>1</v>
      </c>
      <c r="DY7" s="83">
        <v>719</v>
      </c>
      <c r="DZ7" s="81">
        <v>188</v>
      </c>
      <c r="EA7" s="81">
        <v>174</v>
      </c>
      <c r="EB7" s="81">
        <v>178</v>
      </c>
      <c r="EC7" s="81">
        <v>216</v>
      </c>
      <c r="ED7" s="82">
        <v>3</v>
      </c>
      <c r="EE7" s="82"/>
      <c r="EF7" s="82">
        <v>1</v>
      </c>
      <c r="EG7" s="83">
        <v>756</v>
      </c>
      <c r="EH7" s="81">
        <v>198</v>
      </c>
      <c r="EI7" s="81">
        <v>151</v>
      </c>
      <c r="EJ7" s="81">
        <v>185</v>
      </c>
      <c r="EK7" s="81">
        <v>204</v>
      </c>
      <c r="EL7" s="82">
        <v>3</v>
      </c>
      <c r="EM7" s="82"/>
      <c r="EN7" s="82">
        <v>1</v>
      </c>
      <c r="EO7" s="83">
        <v>738</v>
      </c>
      <c r="EP7" s="81">
        <v>154</v>
      </c>
      <c r="EQ7" s="81">
        <v>192</v>
      </c>
      <c r="ER7" s="81">
        <v>139</v>
      </c>
      <c r="ES7" s="81">
        <v>191</v>
      </c>
      <c r="ET7" s="82">
        <v>2</v>
      </c>
      <c r="EU7" s="82"/>
      <c r="EV7" s="82">
        <v>2</v>
      </c>
      <c r="EW7" s="83">
        <v>676</v>
      </c>
      <c r="EX7" s="81">
        <v>169</v>
      </c>
      <c r="EY7" s="81">
        <v>195</v>
      </c>
      <c r="EZ7" s="81">
        <v>194</v>
      </c>
      <c r="FA7" s="81">
        <v>188</v>
      </c>
      <c r="FB7" s="82">
        <v>4</v>
      </c>
      <c r="FC7" s="82"/>
      <c r="FD7" s="82">
        <v>0</v>
      </c>
      <c r="FE7" s="83">
        <v>746</v>
      </c>
      <c r="FF7" s="81">
        <v>158</v>
      </c>
      <c r="FG7" s="81">
        <v>167</v>
      </c>
      <c r="FH7" s="81">
        <v>162</v>
      </c>
      <c r="FI7" s="81">
        <v>184</v>
      </c>
      <c r="FJ7" s="82">
        <v>2</v>
      </c>
      <c r="FK7" s="82"/>
      <c r="FL7" s="82">
        <v>2</v>
      </c>
      <c r="FM7" s="83">
        <v>671</v>
      </c>
      <c r="FN7" s="81">
        <v>191</v>
      </c>
      <c r="FO7" s="81">
        <v>180</v>
      </c>
      <c r="FP7" s="81">
        <v>177</v>
      </c>
      <c r="FQ7" s="81">
        <v>169</v>
      </c>
      <c r="FR7" s="82">
        <v>4</v>
      </c>
      <c r="FS7" s="82"/>
      <c r="FT7" s="82">
        <v>0</v>
      </c>
      <c r="FU7" s="83">
        <v>717</v>
      </c>
      <c r="FV7" s="81">
        <v>161</v>
      </c>
      <c r="FW7" s="81">
        <v>131</v>
      </c>
      <c r="FX7" s="81">
        <v>199</v>
      </c>
      <c r="FY7" s="81">
        <v>195</v>
      </c>
      <c r="FZ7" s="82">
        <v>3</v>
      </c>
      <c r="GA7" s="82"/>
      <c r="GB7" s="82">
        <v>1</v>
      </c>
      <c r="GC7" s="83">
        <v>686</v>
      </c>
      <c r="GD7" s="81">
        <v>203</v>
      </c>
      <c r="GE7" s="81">
        <v>176</v>
      </c>
      <c r="GF7" s="81">
        <v>203</v>
      </c>
      <c r="GG7" s="81">
        <v>194</v>
      </c>
      <c r="GH7" s="82">
        <v>4</v>
      </c>
      <c r="GI7" s="82"/>
      <c r="GJ7" s="82">
        <v>0</v>
      </c>
      <c r="GK7" s="83">
        <v>776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40</v>
      </c>
      <c r="E8" s="85" t="s">
        <v>41</v>
      </c>
      <c r="F8" s="86" t="s">
        <v>42</v>
      </c>
      <c r="G8" s="74">
        <v>182.875</v>
      </c>
      <c r="H8" s="75">
        <v>80</v>
      </c>
      <c r="I8" s="76">
        <v>14630</v>
      </c>
      <c r="J8" s="77">
        <v>18</v>
      </c>
      <c r="K8" s="78">
        <v>241</v>
      </c>
      <c r="L8" s="78">
        <v>839</v>
      </c>
      <c r="M8" s="79">
        <v>62.5</v>
      </c>
      <c r="N8" s="80">
        <v>50</v>
      </c>
      <c r="O8" s="80">
        <v>3</v>
      </c>
      <c r="P8" s="80">
        <v>27</v>
      </c>
      <c r="Q8" s="80">
        <v>0</v>
      </c>
      <c r="R8" s="81">
        <v>241</v>
      </c>
      <c r="S8" s="81">
        <v>174</v>
      </c>
      <c r="T8" s="81">
        <v>182</v>
      </c>
      <c r="U8" s="81">
        <v>178</v>
      </c>
      <c r="V8" s="82">
        <v>3</v>
      </c>
      <c r="W8" s="82"/>
      <c r="X8" s="82">
        <v>1</v>
      </c>
      <c r="Y8" s="83">
        <v>775</v>
      </c>
      <c r="Z8" s="81">
        <v>159</v>
      </c>
      <c r="AA8" s="81">
        <v>157</v>
      </c>
      <c r="AB8" s="81">
        <v>192</v>
      </c>
      <c r="AC8" s="81">
        <v>184</v>
      </c>
      <c r="AD8" s="82">
        <v>2</v>
      </c>
      <c r="AE8" s="82"/>
      <c r="AF8" s="82">
        <v>2</v>
      </c>
      <c r="AG8" s="83">
        <v>692</v>
      </c>
      <c r="AH8" s="81">
        <v>181</v>
      </c>
      <c r="AI8" s="81">
        <v>213</v>
      </c>
      <c r="AJ8" s="81">
        <v>181</v>
      </c>
      <c r="AK8" s="81">
        <v>173</v>
      </c>
      <c r="AL8" s="82">
        <v>2</v>
      </c>
      <c r="AM8" s="82"/>
      <c r="AN8" s="82">
        <v>2</v>
      </c>
      <c r="AO8" s="83">
        <v>748</v>
      </c>
      <c r="AP8" s="81">
        <v>172</v>
      </c>
      <c r="AQ8" s="81">
        <v>197</v>
      </c>
      <c r="AR8" s="81">
        <v>190</v>
      </c>
      <c r="AS8" s="81">
        <v>163</v>
      </c>
      <c r="AT8" s="82">
        <v>3</v>
      </c>
      <c r="AU8" s="82"/>
      <c r="AV8" s="82">
        <v>1</v>
      </c>
      <c r="AW8" s="83">
        <v>722</v>
      </c>
      <c r="AX8" s="81"/>
      <c r="AY8" s="81"/>
      <c r="AZ8" s="81"/>
      <c r="BA8" s="81"/>
      <c r="BB8" s="82"/>
      <c r="BC8" s="82"/>
      <c r="BD8" s="82"/>
      <c r="BE8" s="83">
        <v>0</v>
      </c>
      <c r="BF8" s="81">
        <v>165</v>
      </c>
      <c r="BG8" s="81">
        <v>233</v>
      </c>
      <c r="BH8" s="81">
        <v>221</v>
      </c>
      <c r="BI8" s="81">
        <v>220</v>
      </c>
      <c r="BJ8" s="82">
        <v>3</v>
      </c>
      <c r="BK8" s="82"/>
      <c r="BL8" s="82">
        <v>1</v>
      </c>
      <c r="BM8" s="83">
        <v>839</v>
      </c>
      <c r="BN8" s="81">
        <v>170</v>
      </c>
      <c r="BO8" s="81">
        <v>184</v>
      </c>
      <c r="BP8" s="81">
        <v>174</v>
      </c>
      <c r="BQ8" s="81">
        <v>190</v>
      </c>
      <c r="BR8" s="82">
        <v>2</v>
      </c>
      <c r="BS8" s="82"/>
      <c r="BT8" s="82">
        <v>2</v>
      </c>
      <c r="BU8" s="83">
        <v>718</v>
      </c>
      <c r="BV8" s="81">
        <v>160</v>
      </c>
      <c r="BW8" s="81">
        <v>165</v>
      </c>
      <c r="BX8" s="81">
        <v>230</v>
      </c>
      <c r="BY8" s="81">
        <v>137</v>
      </c>
      <c r="BZ8" s="82">
        <v>1</v>
      </c>
      <c r="CA8" s="82"/>
      <c r="CB8" s="82">
        <v>3</v>
      </c>
      <c r="CC8" s="83">
        <v>692</v>
      </c>
      <c r="CD8" s="81">
        <v>180</v>
      </c>
      <c r="CE8" s="81">
        <v>211</v>
      </c>
      <c r="CF8" s="81">
        <v>165</v>
      </c>
      <c r="CG8" s="81">
        <v>143</v>
      </c>
      <c r="CH8" s="82">
        <v>1</v>
      </c>
      <c r="CI8" s="82"/>
      <c r="CJ8" s="82">
        <v>3</v>
      </c>
      <c r="CK8" s="83">
        <v>699</v>
      </c>
      <c r="CL8" s="81">
        <v>184</v>
      </c>
      <c r="CM8" s="81">
        <v>208</v>
      </c>
      <c r="CN8" s="81">
        <v>180</v>
      </c>
      <c r="CO8" s="81">
        <v>153</v>
      </c>
      <c r="CP8" s="82">
        <v>4</v>
      </c>
      <c r="CQ8" s="82"/>
      <c r="CR8" s="82">
        <v>0</v>
      </c>
      <c r="CS8" s="83">
        <v>725</v>
      </c>
      <c r="CT8" s="81">
        <v>208</v>
      </c>
      <c r="CU8" s="81">
        <v>213</v>
      </c>
      <c r="CV8" s="81">
        <v>176</v>
      </c>
      <c r="CW8" s="81">
        <v>209</v>
      </c>
      <c r="CX8" s="82">
        <v>3</v>
      </c>
      <c r="CY8" s="82"/>
      <c r="CZ8" s="82">
        <v>1</v>
      </c>
      <c r="DA8" s="83">
        <v>806</v>
      </c>
      <c r="DB8" s="81">
        <v>187</v>
      </c>
      <c r="DC8" s="81">
        <v>177</v>
      </c>
      <c r="DD8" s="81">
        <v>204</v>
      </c>
      <c r="DE8" s="81">
        <v>170</v>
      </c>
      <c r="DF8" s="82">
        <v>3</v>
      </c>
      <c r="DG8" s="82"/>
      <c r="DH8" s="82">
        <v>1</v>
      </c>
      <c r="DI8" s="83">
        <v>738</v>
      </c>
      <c r="DJ8" s="81">
        <v>210</v>
      </c>
      <c r="DK8" s="81">
        <v>199</v>
      </c>
      <c r="DL8" s="81">
        <v>170</v>
      </c>
      <c r="DM8" s="81">
        <v>190</v>
      </c>
      <c r="DN8" s="82">
        <v>3</v>
      </c>
      <c r="DO8" s="82"/>
      <c r="DP8" s="82">
        <v>1</v>
      </c>
      <c r="DQ8" s="83">
        <v>769</v>
      </c>
      <c r="DR8" s="81">
        <v>181</v>
      </c>
      <c r="DS8" s="81">
        <v>136</v>
      </c>
      <c r="DT8" s="81">
        <v>221</v>
      </c>
      <c r="DU8" s="81">
        <v>160</v>
      </c>
      <c r="DV8" s="82">
        <v>1</v>
      </c>
      <c r="DW8" s="82"/>
      <c r="DX8" s="82">
        <v>3</v>
      </c>
      <c r="DY8" s="83">
        <v>698</v>
      </c>
      <c r="DZ8" s="81">
        <v>175</v>
      </c>
      <c r="EA8" s="81">
        <v>152</v>
      </c>
      <c r="EB8" s="81">
        <v>176</v>
      </c>
      <c r="EC8" s="81">
        <v>140</v>
      </c>
      <c r="ED8" s="82">
        <v>2</v>
      </c>
      <c r="EE8" s="82"/>
      <c r="EF8" s="82">
        <v>2</v>
      </c>
      <c r="EG8" s="83">
        <v>643</v>
      </c>
      <c r="EH8" s="81"/>
      <c r="EI8" s="81"/>
      <c r="EJ8" s="81"/>
      <c r="EK8" s="81"/>
      <c r="EL8" s="82"/>
      <c r="EM8" s="82"/>
      <c r="EN8" s="82"/>
      <c r="EO8" s="83">
        <v>0</v>
      </c>
      <c r="EP8" s="81">
        <v>208</v>
      </c>
      <c r="EQ8" s="81">
        <v>208</v>
      </c>
      <c r="ER8" s="81">
        <v>164</v>
      </c>
      <c r="ES8" s="81">
        <v>186</v>
      </c>
      <c r="ET8" s="82">
        <v>3</v>
      </c>
      <c r="EU8" s="82">
        <v>1</v>
      </c>
      <c r="EV8" s="82"/>
      <c r="EW8" s="83">
        <v>766</v>
      </c>
      <c r="EX8" s="81">
        <v>174</v>
      </c>
      <c r="EY8" s="81">
        <v>179</v>
      </c>
      <c r="EZ8" s="81">
        <v>180</v>
      </c>
      <c r="FA8" s="81">
        <v>152</v>
      </c>
      <c r="FB8" s="82">
        <v>2</v>
      </c>
      <c r="FC8" s="82"/>
      <c r="FD8" s="82">
        <v>2</v>
      </c>
      <c r="FE8" s="83">
        <v>685</v>
      </c>
      <c r="FF8" s="81">
        <v>187</v>
      </c>
      <c r="FG8" s="81">
        <v>165</v>
      </c>
      <c r="FH8" s="81">
        <v>221</v>
      </c>
      <c r="FI8" s="81">
        <v>181</v>
      </c>
      <c r="FJ8" s="82">
        <v>3</v>
      </c>
      <c r="FK8" s="82"/>
      <c r="FL8" s="82">
        <v>1</v>
      </c>
      <c r="FM8" s="83">
        <v>754</v>
      </c>
      <c r="FN8" s="81">
        <v>191</v>
      </c>
      <c r="FO8" s="81">
        <v>160</v>
      </c>
      <c r="FP8" s="81">
        <v>175</v>
      </c>
      <c r="FQ8" s="81">
        <v>193</v>
      </c>
      <c r="FR8" s="82">
        <v>2</v>
      </c>
      <c r="FS8" s="82">
        <v>1</v>
      </c>
      <c r="FT8" s="82">
        <v>1</v>
      </c>
      <c r="FU8" s="83">
        <v>719</v>
      </c>
      <c r="FV8" s="81">
        <v>176</v>
      </c>
      <c r="FW8" s="81">
        <v>177</v>
      </c>
      <c r="FX8" s="81">
        <v>172</v>
      </c>
      <c r="FY8" s="81">
        <v>162</v>
      </c>
      <c r="FZ8" s="82">
        <v>4</v>
      </c>
      <c r="GA8" s="82"/>
      <c r="GB8" s="82">
        <v>0</v>
      </c>
      <c r="GC8" s="83">
        <v>687</v>
      </c>
      <c r="GD8" s="81">
        <v>157</v>
      </c>
      <c r="GE8" s="81">
        <v>197</v>
      </c>
      <c r="GF8" s="81">
        <v>177</v>
      </c>
      <c r="GG8" s="81">
        <v>224</v>
      </c>
      <c r="GH8" s="82">
        <v>3</v>
      </c>
      <c r="GI8" s="82">
        <v>1</v>
      </c>
      <c r="GJ8" s="82"/>
      <c r="GK8" s="83">
        <v>755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179.35227272727272</v>
      </c>
      <c r="H9" s="75">
        <v>88</v>
      </c>
      <c r="I9" s="76">
        <v>15783</v>
      </c>
      <c r="J9" s="77">
        <v>14</v>
      </c>
      <c r="K9" s="78">
        <v>278</v>
      </c>
      <c r="L9" s="78">
        <v>835</v>
      </c>
      <c r="M9" s="79">
        <v>82.954545454545453</v>
      </c>
      <c r="N9" s="80">
        <v>73</v>
      </c>
      <c r="O9" s="80">
        <v>0</v>
      </c>
      <c r="P9" s="80">
        <v>15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>
        <v>166</v>
      </c>
      <c r="CE9" s="81">
        <v>183</v>
      </c>
      <c r="CF9" s="81">
        <v>162</v>
      </c>
      <c r="CG9" s="81">
        <v>203</v>
      </c>
      <c r="CH9" s="82">
        <v>3</v>
      </c>
      <c r="CI9" s="82"/>
      <c r="CJ9" s="82">
        <v>1</v>
      </c>
      <c r="CK9" s="83">
        <v>714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>
        <v>178</v>
      </c>
      <c r="DC9" s="81">
        <v>178</v>
      </c>
      <c r="DD9" s="81">
        <v>159</v>
      </c>
      <c r="DE9" s="81">
        <v>153</v>
      </c>
      <c r="DF9" s="82">
        <v>3</v>
      </c>
      <c r="DG9" s="82"/>
      <c r="DH9" s="82">
        <v>1</v>
      </c>
      <c r="DI9" s="83">
        <v>668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/>
      <c r="EI9" s="81"/>
      <c r="EJ9" s="81"/>
      <c r="EK9" s="81"/>
      <c r="EL9" s="82"/>
      <c r="EM9" s="82"/>
      <c r="EN9" s="82"/>
      <c r="EO9" s="83">
        <v>0</v>
      </c>
      <c r="EP9" s="81">
        <v>166</v>
      </c>
      <c r="EQ9" s="81">
        <v>161</v>
      </c>
      <c r="ER9" s="81">
        <v>201</v>
      </c>
      <c r="ES9" s="81">
        <v>188</v>
      </c>
      <c r="ET9" s="82">
        <v>4</v>
      </c>
      <c r="EU9" s="82"/>
      <c r="EV9" s="82">
        <v>0</v>
      </c>
      <c r="EW9" s="83">
        <v>716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>
        <v>187</v>
      </c>
      <c r="FG9" s="81">
        <v>154</v>
      </c>
      <c r="FH9" s="81">
        <v>165</v>
      </c>
      <c r="FI9" s="81">
        <v>154</v>
      </c>
      <c r="FJ9" s="82">
        <v>4</v>
      </c>
      <c r="FK9" s="82"/>
      <c r="FL9" s="82">
        <v>0</v>
      </c>
      <c r="FM9" s="83">
        <v>660</v>
      </c>
      <c r="FN9" s="81">
        <v>256</v>
      </c>
      <c r="FO9" s="81">
        <v>183</v>
      </c>
      <c r="FP9" s="81">
        <v>157</v>
      </c>
      <c r="FQ9" s="81">
        <v>166</v>
      </c>
      <c r="FR9" s="82">
        <v>4</v>
      </c>
      <c r="FS9" s="82"/>
      <c r="FT9" s="82">
        <v>0</v>
      </c>
      <c r="FU9" s="83">
        <v>762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40</v>
      </c>
      <c r="E10" s="85" t="s">
        <v>46</v>
      </c>
      <c r="F10" s="86" t="s">
        <v>42</v>
      </c>
      <c r="G10" s="74">
        <v>177.55</v>
      </c>
      <c r="H10" s="75">
        <v>80</v>
      </c>
      <c r="I10" s="76">
        <v>14204</v>
      </c>
      <c r="J10" s="77">
        <v>15</v>
      </c>
      <c r="K10" s="78">
        <v>219</v>
      </c>
      <c r="L10" s="78">
        <v>779</v>
      </c>
      <c r="M10" s="79">
        <v>68.75</v>
      </c>
      <c r="N10" s="80">
        <v>55</v>
      </c>
      <c r="O10" s="80">
        <v>1</v>
      </c>
      <c r="P10" s="80">
        <v>24</v>
      </c>
      <c r="Q10" s="80">
        <v>0</v>
      </c>
      <c r="R10" s="81">
        <v>154</v>
      </c>
      <c r="S10" s="81">
        <v>162</v>
      </c>
      <c r="T10" s="81">
        <v>210</v>
      </c>
      <c r="U10" s="81">
        <v>170</v>
      </c>
      <c r="V10" s="82">
        <v>1</v>
      </c>
      <c r="W10" s="82"/>
      <c r="X10" s="82">
        <v>3</v>
      </c>
      <c r="Y10" s="83">
        <v>696</v>
      </c>
      <c r="Z10" s="81">
        <v>216</v>
      </c>
      <c r="AA10" s="81">
        <v>196</v>
      </c>
      <c r="AB10" s="81">
        <v>166</v>
      </c>
      <c r="AC10" s="81">
        <v>201</v>
      </c>
      <c r="AD10" s="82">
        <v>4</v>
      </c>
      <c r="AE10" s="82"/>
      <c r="AF10" s="82">
        <v>0</v>
      </c>
      <c r="AG10" s="83">
        <v>779</v>
      </c>
      <c r="AH10" s="81">
        <v>174</v>
      </c>
      <c r="AI10" s="81">
        <v>165</v>
      </c>
      <c r="AJ10" s="81">
        <v>179</v>
      </c>
      <c r="AK10" s="81">
        <v>153</v>
      </c>
      <c r="AL10" s="82">
        <v>3</v>
      </c>
      <c r="AM10" s="82"/>
      <c r="AN10" s="82">
        <v>1</v>
      </c>
      <c r="AO10" s="83">
        <v>671</v>
      </c>
      <c r="AP10" s="81">
        <v>185</v>
      </c>
      <c r="AQ10" s="81">
        <v>200</v>
      </c>
      <c r="AR10" s="81">
        <v>176</v>
      </c>
      <c r="AS10" s="81">
        <v>142</v>
      </c>
      <c r="AT10" s="82">
        <v>3</v>
      </c>
      <c r="AU10" s="82"/>
      <c r="AV10" s="82">
        <v>1</v>
      </c>
      <c r="AW10" s="83">
        <v>703</v>
      </c>
      <c r="AX10" s="81"/>
      <c r="AY10" s="81"/>
      <c r="AZ10" s="81"/>
      <c r="BA10" s="81"/>
      <c r="BB10" s="82"/>
      <c r="BC10" s="82"/>
      <c r="BD10" s="82"/>
      <c r="BE10" s="83">
        <v>0</v>
      </c>
      <c r="BF10" s="81">
        <v>195</v>
      </c>
      <c r="BG10" s="81">
        <v>202</v>
      </c>
      <c r="BH10" s="81">
        <v>152</v>
      </c>
      <c r="BI10" s="81">
        <v>192</v>
      </c>
      <c r="BJ10" s="82">
        <v>3</v>
      </c>
      <c r="BK10" s="82"/>
      <c r="BL10" s="82">
        <v>1</v>
      </c>
      <c r="BM10" s="83">
        <v>741</v>
      </c>
      <c r="BN10" s="81">
        <v>179</v>
      </c>
      <c r="BO10" s="81">
        <v>212</v>
      </c>
      <c r="BP10" s="81">
        <v>156</v>
      </c>
      <c r="BQ10" s="81">
        <v>202</v>
      </c>
      <c r="BR10" s="82">
        <v>3</v>
      </c>
      <c r="BS10" s="82"/>
      <c r="BT10" s="82">
        <v>1</v>
      </c>
      <c r="BU10" s="83">
        <v>749</v>
      </c>
      <c r="BV10" s="81">
        <v>166</v>
      </c>
      <c r="BW10" s="81">
        <v>167</v>
      </c>
      <c r="BX10" s="81">
        <v>210</v>
      </c>
      <c r="BY10" s="81">
        <v>196</v>
      </c>
      <c r="BZ10" s="82">
        <v>4</v>
      </c>
      <c r="CA10" s="82"/>
      <c r="CB10" s="82">
        <v>0</v>
      </c>
      <c r="CC10" s="83">
        <v>739</v>
      </c>
      <c r="CD10" s="81">
        <v>150</v>
      </c>
      <c r="CE10" s="81">
        <v>219</v>
      </c>
      <c r="CF10" s="81">
        <v>143</v>
      </c>
      <c r="CG10" s="81">
        <v>183</v>
      </c>
      <c r="CH10" s="82">
        <v>2</v>
      </c>
      <c r="CI10" s="82"/>
      <c r="CJ10" s="82">
        <v>2</v>
      </c>
      <c r="CK10" s="83">
        <v>695</v>
      </c>
      <c r="CL10" s="81">
        <v>168</v>
      </c>
      <c r="CM10" s="81">
        <v>200</v>
      </c>
      <c r="CN10" s="81">
        <v>203</v>
      </c>
      <c r="CO10" s="81">
        <v>194</v>
      </c>
      <c r="CP10" s="82">
        <v>4</v>
      </c>
      <c r="CQ10" s="82"/>
      <c r="CR10" s="82">
        <v>0</v>
      </c>
      <c r="CS10" s="83">
        <v>765</v>
      </c>
      <c r="CT10" s="81">
        <v>204</v>
      </c>
      <c r="CU10" s="81">
        <v>166</v>
      </c>
      <c r="CV10" s="81">
        <v>159</v>
      </c>
      <c r="CW10" s="81">
        <v>184</v>
      </c>
      <c r="CX10" s="82">
        <v>2</v>
      </c>
      <c r="CY10" s="82">
        <v>1</v>
      </c>
      <c r="CZ10" s="82">
        <v>1</v>
      </c>
      <c r="DA10" s="83">
        <v>713</v>
      </c>
      <c r="DB10" s="81">
        <v>180</v>
      </c>
      <c r="DC10" s="81">
        <v>158</v>
      </c>
      <c r="DD10" s="81">
        <v>145</v>
      </c>
      <c r="DE10" s="81">
        <v>179</v>
      </c>
      <c r="DF10" s="82">
        <v>2</v>
      </c>
      <c r="DG10" s="82"/>
      <c r="DH10" s="82">
        <v>2</v>
      </c>
      <c r="DI10" s="83">
        <v>662</v>
      </c>
      <c r="DJ10" s="81">
        <v>197</v>
      </c>
      <c r="DK10" s="81">
        <v>155</v>
      </c>
      <c r="DL10" s="81">
        <v>187</v>
      </c>
      <c r="DM10" s="81">
        <v>160</v>
      </c>
      <c r="DN10" s="82">
        <v>2</v>
      </c>
      <c r="DO10" s="82"/>
      <c r="DP10" s="82">
        <v>2</v>
      </c>
      <c r="DQ10" s="83">
        <v>699</v>
      </c>
      <c r="DR10" s="81">
        <v>193</v>
      </c>
      <c r="DS10" s="81">
        <v>166</v>
      </c>
      <c r="DT10" s="81">
        <v>190</v>
      </c>
      <c r="DU10" s="81">
        <v>207</v>
      </c>
      <c r="DV10" s="82">
        <v>3</v>
      </c>
      <c r="DW10" s="82"/>
      <c r="DX10" s="82">
        <v>1</v>
      </c>
      <c r="DY10" s="83">
        <v>756</v>
      </c>
      <c r="DZ10" s="81">
        <v>178</v>
      </c>
      <c r="EA10" s="81">
        <v>192</v>
      </c>
      <c r="EB10" s="81">
        <v>211</v>
      </c>
      <c r="EC10" s="81">
        <v>164</v>
      </c>
      <c r="ED10" s="82">
        <v>1</v>
      </c>
      <c r="EE10" s="82"/>
      <c r="EF10" s="82">
        <v>3</v>
      </c>
      <c r="EG10" s="83">
        <v>745</v>
      </c>
      <c r="EH10" s="81"/>
      <c r="EI10" s="81"/>
      <c r="EJ10" s="81"/>
      <c r="EK10" s="81"/>
      <c r="EL10" s="82"/>
      <c r="EM10" s="82"/>
      <c r="EN10" s="82"/>
      <c r="EO10" s="83">
        <v>0</v>
      </c>
      <c r="EP10" s="81">
        <v>153</v>
      </c>
      <c r="EQ10" s="81">
        <v>156</v>
      </c>
      <c r="ER10" s="81">
        <v>196</v>
      </c>
      <c r="ES10" s="81">
        <v>218</v>
      </c>
      <c r="ET10" s="82">
        <v>3</v>
      </c>
      <c r="EU10" s="82"/>
      <c r="EV10" s="82">
        <v>1</v>
      </c>
      <c r="EW10" s="83">
        <v>723</v>
      </c>
      <c r="EX10" s="81">
        <v>153</v>
      </c>
      <c r="EY10" s="81">
        <v>166</v>
      </c>
      <c r="EZ10" s="81">
        <v>140</v>
      </c>
      <c r="FA10" s="81">
        <v>180</v>
      </c>
      <c r="FB10" s="82">
        <v>3</v>
      </c>
      <c r="FC10" s="82"/>
      <c r="FD10" s="82">
        <v>1</v>
      </c>
      <c r="FE10" s="83">
        <v>639</v>
      </c>
      <c r="FF10" s="81">
        <v>150</v>
      </c>
      <c r="FG10" s="81">
        <v>159</v>
      </c>
      <c r="FH10" s="81">
        <v>190</v>
      </c>
      <c r="FI10" s="81">
        <v>169</v>
      </c>
      <c r="FJ10" s="82">
        <v>3</v>
      </c>
      <c r="FK10" s="82"/>
      <c r="FL10" s="82">
        <v>1</v>
      </c>
      <c r="FM10" s="83">
        <v>668</v>
      </c>
      <c r="FN10" s="81">
        <v>147</v>
      </c>
      <c r="FO10" s="81">
        <v>170</v>
      </c>
      <c r="FP10" s="81">
        <v>158</v>
      </c>
      <c r="FQ10" s="81">
        <v>166</v>
      </c>
      <c r="FR10" s="82">
        <v>2</v>
      </c>
      <c r="FS10" s="82"/>
      <c r="FT10" s="82">
        <v>2</v>
      </c>
      <c r="FU10" s="83">
        <v>641</v>
      </c>
      <c r="FV10" s="81">
        <v>166</v>
      </c>
      <c r="FW10" s="81">
        <v>198</v>
      </c>
      <c r="FX10" s="81">
        <v>186</v>
      </c>
      <c r="FY10" s="81">
        <v>193</v>
      </c>
      <c r="FZ10" s="82">
        <v>4</v>
      </c>
      <c r="GA10" s="82"/>
      <c r="GB10" s="82">
        <v>0</v>
      </c>
      <c r="GC10" s="83">
        <v>743</v>
      </c>
      <c r="GD10" s="81">
        <v>158</v>
      </c>
      <c r="GE10" s="81">
        <v>167</v>
      </c>
      <c r="GF10" s="81">
        <v>176</v>
      </c>
      <c r="GG10" s="81">
        <v>176</v>
      </c>
      <c r="GH10" s="82">
        <v>3</v>
      </c>
      <c r="GI10" s="82"/>
      <c r="GJ10" s="82">
        <v>1</v>
      </c>
      <c r="GK10" s="83">
        <v>677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31</v>
      </c>
      <c r="E11" s="85" t="s">
        <v>47</v>
      </c>
      <c r="F11" s="86" t="s">
        <v>48</v>
      </c>
      <c r="G11" s="74">
        <v>177.015625</v>
      </c>
      <c r="H11" s="75">
        <v>64</v>
      </c>
      <c r="I11" s="76">
        <v>11329</v>
      </c>
      <c r="J11" s="77">
        <v>9</v>
      </c>
      <c r="K11" s="78">
        <v>264</v>
      </c>
      <c r="L11" s="78">
        <v>784</v>
      </c>
      <c r="M11" s="79">
        <v>65.625</v>
      </c>
      <c r="N11" s="80">
        <v>42</v>
      </c>
      <c r="O11" s="80">
        <v>1</v>
      </c>
      <c r="P11" s="80">
        <v>21</v>
      </c>
      <c r="Q11" s="80">
        <v>0</v>
      </c>
      <c r="R11" s="81"/>
      <c r="S11" s="81"/>
      <c r="T11" s="81"/>
      <c r="U11" s="81"/>
      <c r="V11" s="82"/>
      <c r="W11" s="82"/>
      <c r="X11" s="82"/>
      <c r="Y11" s="83">
        <v>0</v>
      </c>
      <c r="Z11" s="81">
        <v>164</v>
      </c>
      <c r="AA11" s="81">
        <v>143</v>
      </c>
      <c r="AB11" s="81">
        <v>199</v>
      </c>
      <c r="AC11" s="81">
        <v>160</v>
      </c>
      <c r="AD11" s="82">
        <v>2</v>
      </c>
      <c r="AE11" s="82"/>
      <c r="AF11" s="82">
        <v>2</v>
      </c>
      <c r="AG11" s="83">
        <v>666</v>
      </c>
      <c r="AH11" s="81"/>
      <c r="AI11" s="81"/>
      <c r="AJ11" s="81"/>
      <c r="AK11" s="81"/>
      <c r="AL11" s="82"/>
      <c r="AM11" s="82"/>
      <c r="AN11" s="82"/>
      <c r="AO11" s="83">
        <v>0</v>
      </c>
      <c r="AP11" s="81">
        <v>190</v>
      </c>
      <c r="AQ11" s="81">
        <v>149</v>
      </c>
      <c r="AR11" s="81">
        <v>153</v>
      </c>
      <c r="AS11" s="81">
        <v>264</v>
      </c>
      <c r="AT11" s="82">
        <v>1</v>
      </c>
      <c r="AU11" s="82"/>
      <c r="AV11" s="82">
        <v>3</v>
      </c>
      <c r="AW11" s="83">
        <v>756</v>
      </c>
      <c r="AX11" s="81">
        <v>134</v>
      </c>
      <c r="AY11" s="81">
        <v>198</v>
      </c>
      <c r="AZ11" s="81">
        <v>205</v>
      </c>
      <c r="BA11" s="81">
        <v>188</v>
      </c>
      <c r="BB11" s="82">
        <v>4</v>
      </c>
      <c r="BC11" s="82"/>
      <c r="BD11" s="82">
        <v>0</v>
      </c>
      <c r="BE11" s="83">
        <v>725</v>
      </c>
      <c r="BF11" s="81">
        <v>206</v>
      </c>
      <c r="BG11" s="81">
        <v>178</v>
      </c>
      <c r="BH11" s="81">
        <v>212</v>
      </c>
      <c r="BI11" s="81">
        <v>188</v>
      </c>
      <c r="BJ11" s="82">
        <v>4</v>
      </c>
      <c r="BK11" s="82"/>
      <c r="BL11" s="82">
        <v>0</v>
      </c>
      <c r="BM11" s="83">
        <v>784</v>
      </c>
      <c r="BN11" s="81"/>
      <c r="BO11" s="81"/>
      <c r="BP11" s="81"/>
      <c r="BQ11" s="81"/>
      <c r="BR11" s="82"/>
      <c r="BS11" s="82"/>
      <c r="BT11" s="82"/>
      <c r="BU11" s="83">
        <v>0</v>
      </c>
      <c r="BV11" s="81">
        <v>156</v>
      </c>
      <c r="BW11" s="81">
        <v>147</v>
      </c>
      <c r="BX11" s="81">
        <v>205</v>
      </c>
      <c r="BY11" s="81">
        <v>189</v>
      </c>
      <c r="BZ11" s="82">
        <v>3</v>
      </c>
      <c r="CA11" s="82"/>
      <c r="CB11" s="82">
        <v>1</v>
      </c>
      <c r="CC11" s="83">
        <v>697</v>
      </c>
      <c r="CD11" s="81">
        <v>182</v>
      </c>
      <c r="CE11" s="81">
        <v>214</v>
      </c>
      <c r="CF11" s="81">
        <v>188</v>
      </c>
      <c r="CG11" s="81">
        <v>171</v>
      </c>
      <c r="CH11" s="82">
        <v>3</v>
      </c>
      <c r="CI11" s="82"/>
      <c r="CJ11" s="82">
        <v>1</v>
      </c>
      <c r="CK11" s="83">
        <v>755</v>
      </c>
      <c r="CL11" s="81"/>
      <c r="CM11" s="81"/>
      <c r="CN11" s="81"/>
      <c r="CO11" s="81"/>
      <c r="CP11" s="82"/>
      <c r="CQ11" s="82"/>
      <c r="CR11" s="82"/>
      <c r="CS11" s="83">
        <v>0</v>
      </c>
      <c r="CT11" s="81"/>
      <c r="CU11" s="81"/>
      <c r="CV11" s="81"/>
      <c r="CW11" s="81"/>
      <c r="CX11" s="82"/>
      <c r="CY11" s="82"/>
      <c r="CZ11" s="82"/>
      <c r="DA11" s="83">
        <v>0</v>
      </c>
      <c r="DB11" s="81"/>
      <c r="DC11" s="81"/>
      <c r="DD11" s="81"/>
      <c r="DE11" s="81"/>
      <c r="DF11" s="82"/>
      <c r="DG11" s="82"/>
      <c r="DH11" s="82"/>
      <c r="DI11" s="83">
        <v>0</v>
      </c>
      <c r="DJ11" s="81">
        <v>195</v>
      </c>
      <c r="DK11" s="81">
        <v>157</v>
      </c>
      <c r="DL11" s="81">
        <v>180</v>
      </c>
      <c r="DM11" s="81">
        <v>137</v>
      </c>
      <c r="DN11" s="82">
        <v>2</v>
      </c>
      <c r="DO11" s="82"/>
      <c r="DP11" s="82">
        <v>2</v>
      </c>
      <c r="DQ11" s="83">
        <v>669</v>
      </c>
      <c r="DR11" s="81">
        <v>222</v>
      </c>
      <c r="DS11" s="81">
        <v>149</v>
      </c>
      <c r="DT11" s="81">
        <v>172</v>
      </c>
      <c r="DU11" s="81">
        <v>159</v>
      </c>
      <c r="DV11" s="82">
        <v>3</v>
      </c>
      <c r="DW11" s="82"/>
      <c r="DX11" s="82">
        <v>1</v>
      </c>
      <c r="DY11" s="83">
        <v>702</v>
      </c>
      <c r="DZ11" s="81">
        <v>178</v>
      </c>
      <c r="EA11" s="81">
        <v>156</v>
      </c>
      <c r="EB11" s="81">
        <v>193</v>
      </c>
      <c r="EC11" s="81">
        <v>178</v>
      </c>
      <c r="ED11" s="82">
        <v>1</v>
      </c>
      <c r="EE11" s="82"/>
      <c r="EF11" s="82">
        <v>3</v>
      </c>
      <c r="EG11" s="83">
        <v>705</v>
      </c>
      <c r="EH11" s="81">
        <v>169</v>
      </c>
      <c r="EI11" s="81">
        <v>163</v>
      </c>
      <c r="EJ11" s="81">
        <v>169</v>
      </c>
      <c r="EK11" s="81">
        <v>192</v>
      </c>
      <c r="EL11" s="82">
        <v>3</v>
      </c>
      <c r="EM11" s="82">
        <v>1</v>
      </c>
      <c r="EN11" s="82"/>
      <c r="EO11" s="83">
        <v>693</v>
      </c>
      <c r="EP11" s="81">
        <v>244</v>
      </c>
      <c r="EQ11" s="81">
        <v>189</v>
      </c>
      <c r="ER11" s="81">
        <v>180</v>
      </c>
      <c r="ES11" s="81">
        <v>161</v>
      </c>
      <c r="ET11" s="82">
        <v>4</v>
      </c>
      <c r="EU11" s="82"/>
      <c r="EV11" s="82">
        <v>0</v>
      </c>
      <c r="EW11" s="83">
        <v>774</v>
      </c>
      <c r="EX11" s="81">
        <v>173</v>
      </c>
      <c r="EY11" s="81">
        <v>155</v>
      </c>
      <c r="EZ11" s="81">
        <v>151</v>
      </c>
      <c r="FA11" s="81">
        <v>144</v>
      </c>
      <c r="FB11" s="82">
        <v>2</v>
      </c>
      <c r="FC11" s="82"/>
      <c r="FD11" s="82">
        <v>2</v>
      </c>
      <c r="FE11" s="83">
        <v>623</v>
      </c>
      <c r="FF11" s="81">
        <v>193</v>
      </c>
      <c r="FG11" s="81">
        <v>182</v>
      </c>
      <c r="FH11" s="81">
        <v>159</v>
      </c>
      <c r="FI11" s="81">
        <v>160</v>
      </c>
      <c r="FJ11" s="82">
        <v>3</v>
      </c>
      <c r="FK11" s="82"/>
      <c r="FL11" s="82">
        <v>1</v>
      </c>
      <c r="FM11" s="83">
        <v>694</v>
      </c>
      <c r="FN11" s="81">
        <v>174</v>
      </c>
      <c r="FO11" s="81">
        <v>194</v>
      </c>
      <c r="FP11" s="81">
        <v>207</v>
      </c>
      <c r="FQ11" s="81">
        <v>173</v>
      </c>
      <c r="FR11" s="82">
        <v>3</v>
      </c>
      <c r="FS11" s="82"/>
      <c r="FT11" s="82">
        <v>1</v>
      </c>
      <c r="FU11" s="83">
        <v>748</v>
      </c>
      <c r="FV11" s="81">
        <v>184</v>
      </c>
      <c r="FW11" s="81">
        <v>160</v>
      </c>
      <c r="FX11" s="81">
        <v>153</v>
      </c>
      <c r="FY11" s="81">
        <v>139</v>
      </c>
      <c r="FZ11" s="82">
        <v>1</v>
      </c>
      <c r="GA11" s="82"/>
      <c r="GB11" s="82">
        <v>3</v>
      </c>
      <c r="GC11" s="83">
        <v>636</v>
      </c>
      <c r="GD11" s="81">
        <v>198</v>
      </c>
      <c r="GE11" s="81">
        <v>161</v>
      </c>
      <c r="GF11" s="81">
        <v>195</v>
      </c>
      <c r="GG11" s="81">
        <v>148</v>
      </c>
      <c r="GH11" s="82">
        <v>3</v>
      </c>
      <c r="GI11" s="82"/>
      <c r="GJ11" s="82">
        <v>1</v>
      </c>
      <c r="GK11" s="83">
        <v>702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31</v>
      </c>
      <c r="E12" s="85" t="s">
        <v>49</v>
      </c>
      <c r="F12" s="86" t="s">
        <v>50</v>
      </c>
      <c r="G12" s="74">
        <v>176.84090909090909</v>
      </c>
      <c r="H12" s="75">
        <v>88</v>
      </c>
      <c r="I12" s="76">
        <v>15562</v>
      </c>
      <c r="J12" s="77">
        <v>17</v>
      </c>
      <c r="K12" s="78">
        <v>236</v>
      </c>
      <c r="L12" s="78">
        <v>811</v>
      </c>
      <c r="M12" s="79">
        <v>53.409090909090907</v>
      </c>
      <c r="N12" s="80">
        <v>47</v>
      </c>
      <c r="O12" s="80">
        <v>1</v>
      </c>
      <c r="P12" s="80">
        <v>40</v>
      </c>
      <c r="Q12" s="80">
        <v>0</v>
      </c>
      <c r="R12" s="81">
        <v>176</v>
      </c>
      <c r="S12" s="81">
        <v>188</v>
      </c>
      <c r="T12" s="81">
        <v>215</v>
      </c>
      <c r="U12" s="81">
        <v>231</v>
      </c>
      <c r="V12" s="82">
        <v>3</v>
      </c>
      <c r="W12" s="82"/>
      <c r="X12" s="82">
        <v>1</v>
      </c>
      <c r="Y12" s="83">
        <v>810</v>
      </c>
      <c r="Z12" s="81">
        <v>216</v>
      </c>
      <c r="AA12" s="81">
        <v>186</v>
      </c>
      <c r="AB12" s="81">
        <v>175</v>
      </c>
      <c r="AC12" s="81">
        <v>170</v>
      </c>
      <c r="AD12" s="82">
        <v>4</v>
      </c>
      <c r="AE12" s="82"/>
      <c r="AF12" s="82">
        <v>0</v>
      </c>
      <c r="AG12" s="83">
        <v>747</v>
      </c>
      <c r="AH12" s="81">
        <v>166</v>
      </c>
      <c r="AI12" s="81">
        <v>207</v>
      </c>
      <c r="AJ12" s="81">
        <v>167</v>
      </c>
      <c r="AK12" s="81">
        <v>179</v>
      </c>
      <c r="AL12" s="82">
        <v>1</v>
      </c>
      <c r="AM12" s="82"/>
      <c r="AN12" s="82">
        <v>3</v>
      </c>
      <c r="AO12" s="83">
        <v>719</v>
      </c>
      <c r="AP12" s="81">
        <v>111</v>
      </c>
      <c r="AQ12" s="81">
        <v>107</v>
      </c>
      <c r="AR12" s="81">
        <v>157</v>
      </c>
      <c r="AS12" s="81">
        <v>150</v>
      </c>
      <c r="AT12" s="82">
        <v>1</v>
      </c>
      <c r="AU12" s="82"/>
      <c r="AV12" s="82">
        <v>3</v>
      </c>
      <c r="AW12" s="83">
        <v>525</v>
      </c>
      <c r="AX12" s="81">
        <v>171</v>
      </c>
      <c r="AY12" s="81">
        <v>192</v>
      </c>
      <c r="AZ12" s="81">
        <v>189</v>
      </c>
      <c r="BA12" s="81">
        <v>180</v>
      </c>
      <c r="BB12" s="82">
        <v>3</v>
      </c>
      <c r="BC12" s="82"/>
      <c r="BD12" s="82">
        <v>1</v>
      </c>
      <c r="BE12" s="83">
        <v>732</v>
      </c>
      <c r="BF12" s="81">
        <v>188</v>
      </c>
      <c r="BG12" s="81">
        <v>187</v>
      </c>
      <c r="BH12" s="81">
        <v>202</v>
      </c>
      <c r="BI12" s="81">
        <v>172</v>
      </c>
      <c r="BJ12" s="82">
        <v>2</v>
      </c>
      <c r="BK12" s="82"/>
      <c r="BL12" s="82">
        <v>2</v>
      </c>
      <c r="BM12" s="83">
        <v>749</v>
      </c>
      <c r="BN12" s="81">
        <v>204</v>
      </c>
      <c r="BO12" s="81">
        <v>225</v>
      </c>
      <c r="BP12" s="81">
        <v>169</v>
      </c>
      <c r="BQ12" s="81">
        <v>213</v>
      </c>
      <c r="BR12" s="82">
        <v>3</v>
      </c>
      <c r="BS12" s="82"/>
      <c r="BT12" s="82">
        <v>1</v>
      </c>
      <c r="BU12" s="83">
        <v>811</v>
      </c>
      <c r="BV12" s="81">
        <v>201</v>
      </c>
      <c r="BW12" s="81">
        <v>180</v>
      </c>
      <c r="BX12" s="81">
        <v>171</v>
      </c>
      <c r="BY12" s="81">
        <v>225</v>
      </c>
      <c r="BZ12" s="82">
        <v>3</v>
      </c>
      <c r="CA12" s="82"/>
      <c r="CB12" s="82">
        <v>1</v>
      </c>
      <c r="CC12" s="83">
        <v>777</v>
      </c>
      <c r="CD12" s="81">
        <v>200</v>
      </c>
      <c r="CE12" s="81">
        <v>168</v>
      </c>
      <c r="CF12" s="81">
        <v>164</v>
      </c>
      <c r="CG12" s="81">
        <v>199</v>
      </c>
      <c r="CH12" s="82">
        <v>2</v>
      </c>
      <c r="CI12" s="82"/>
      <c r="CJ12" s="82">
        <v>2</v>
      </c>
      <c r="CK12" s="83">
        <v>731</v>
      </c>
      <c r="CL12" s="81">
        <v>169</v>
      </c>
      <c r="CM12" s="81">
        <v>163</v>
      </c>
      <c r="CN12" s="81">
        <v>172</v>
      </c>
      <c r="CO12" s="81">
        <v>148</v>
      </c>
      <c r="CP12" s="82">
        <v>2</v>
      </c>
      <c r="CQ12" s="82">
        <v>1</v>
      </c>
      <c r="CR12" s="82">
        <v>1</v>
      </c>
      <c r="CS12" s="83">
        <v>652</v>
      </c>
      <c r="CT12" s="81">
        <v>202</v>
      </c>
      <c r="CU12" s="81">
        <v>152</v>
      </c>
      <c r="CV12" s="81">
        <v>164</v>
      </c>
      <c r="CW12" s="81">
        <v>182</v>
      </c>
      <c r="CX12" s="82">
        <v>3</v>
      </c>
      <c r="CY12" s="82"/>
      <c r="CZ12" s="82">
        <v>1</v>
      </c>
      <c r="DA12" s="83">
        <v>700</v>
      </c>
      <c r="DB12" s="81">
        <v>192</v>
      </c>
      <c r="DC12" s="81">
        <v>167</v>
      </c>
      <c r="DD12" s="81">
        <v>165</v>
      </c>
      <c r="DE12" s="81">
        <v>159</v>
      </c>
      <c r="DF12" s="82">
        <v>2</v>
      </c>
      <c r="DG12" s="82"/>
      <c r="DH12" s="82">
        <v>2</v>
      </c>
      <c r="DI12" s="83">
        <v>683</v>
      </c>
      <c r="DJ12" s="81">
        <v>148</v>
      </c>
      <c r="DK12" s="81">
        <v>161</v>
      </c>
      <c r="DL12" s="81">
        <v>192</v>
      </c>
      <c r="DM12" s="81">
        <v>154</v>
      </c>
      <c r="DN12" s="82">
        <v>2</v>
      </c>
      <c r="DO12" s="82"/>
      <c r="DP12" s="82">
        <v>2</v>
      </c>
      <c r="DQ12" s="83">
        <v>655</v>
      </c>
      <c r="DR12" s="81">
        <v>180</v>
      </c>
      <c r="DS12" s="81">
        <v>167</v>
      </c>
      <c r="DT12" s="81">
        <v>184</v>
      </c>
      <c r="DU12" s="81">
        <v>177</v>
      </c>
      <c r="DV12" s="82">
        <v>1</v>
      </c>
      <c r="DW12" s="82"/>
      <c r="DX12" s="82">
        <v>3</v>
      </c>
      <c r="DY12" s="83">
        <v>708</v>
      </c>
      <c r="DZ12" s="81">
        <v>180</v>
      </c>
      <c r="EA12" s="81">
        <v>202</v>
      </c>
      <c r="EB12" s="81">
        <v>170</v>
      </c>
      <c r="EC12" s="81">
        <v>158</v>
      </c>
      <c r="ED12" s="82">
        <v>3</v>
      </c>
      <c r="EE12" s="82"/>
      <c r="EF12" s="82">
        <v>1</v>
      </c>
      <c r="EG12" s="83">
        <v>710</v>
      </c>
      <c r="EH12" s="81">
        <v>149</v>
      </c>
      <c r="EI12" s="81">
        <v>153</v>
      </c>
      <c r="EJ12" s="81">
        <v>186</v>
      </c>
      <c r="EK12" s="81">
        <v>174</v>
      </c>
      <c r="EL12" s="82">
        <v>2</v>
      </c>
      <c r="EM12" s="82"/>
      <c r="EN12" s="82">
        <v>2</v>
      </c>
      <c r="EO12" s="83">
        <v>662</v>
      </c>
      <c r="EP12" s="81">
        <v>193</v>
      </c>
      <c r="EQ12" s="81">
        <v>172</v>
      </c>
      <c r="ER12" s="81">
        <v>173</v>
      </c>
      <c r="ES12" s="81">
        <v>169</v>
      </c>
      <c r="ET12" s="82">
        <v>1</v>
      </c>
      <c r="EU12" s="82"/>
      <c r="EV12" s="82">
        <v>3</v>
      </c>
      <c r="EW12" s="83">
        <v>707</v>
      </c>
      <c r="EX12" s="81">
        <v>192</v>
      </c>
      <c r="EY12" s="81">
        <v>136</v>
      </c>
      <c r="EZ12" s="81">
        <v>177</v>
      </c>
      <c r="FA12" s="81">
        <v>165</v>
      </c>
      <c r="FB12" s="82">
        <v>1</v>
      </c>
      <c r="FC12" s="82"/>
      <c r="FD12" s="82">
        <v>3</v>
      </c>
      <c r="FE12" s="83">
        <v>670</v>
      </c>
      <c r="FF12" s="81">
        <v>148</v>
      </c>
      <c r="FG12" s="81">
        <v>172</v>
      </c>
      <c r="FH12" s="81">
        <v>169</v>
      </c>
      <c r="FI12" s="81">
        <v>215</v>
      </c>
      <c r="FJ12" s="82">
        <v>3</v>
      </c>
      <c r="FK12" s="82"/>
      <c r="FL12" s="82">
        <v>1</v>
      </c>
      <c r="FM12" s="83">
        <v>704</v>
      </c>
      <c r="FN12" s="81">
        <v>224</v>
      </c>
      <c r="FO12" s="81">
        <v>160</v>
      </c>
      <c r="FP12" s="81">
        <v>203</v>
      </c>
      <c r="FQ12" s="81">
        <v>139</v>
      </c>
      <c r="FR12" s="82">
        <v>2</v>
      </c>
      <c r="FS12" s="82"/>
      <c r="FT12" s="82">
        <v>2</v>
      </c>
      <c r="FU12" s="83">
        <v>726</v>
      </c>
      <c r="FV12" s="81">
        <v>149</v>
      </c>
      <c r="FW12" s="81">
        <v>178</v>
      </c>
      <c r="FX12" s="81">
        <v>190</v>
      </c>
      <c r="FY12" s="81">
        <v>185</v>
      </c>
      <c r="FZ12" s="82">
        <v>3</v>
      </c>
      <c r="GA12" s="82"/>
      <c r="GB12" s="82">
        <v>1</v>
      </c>
      <c r="GC12" s="83">
        <v>702</v>
      </c>
      <c r="GD12" s="81">
        <v>124</v>
      </c>
      <c r="GE12" s="81">
        <v>177</v>
      </c>
      <c r="GF12" s="81">
        <v>145</v>
      </c>
      <c r="GG12" s="81">
        <v>236</v>
      </c>
      <c r="GH12" s="82">
        <v>0</v>
      </c>
      <c r="GI12" s="82"/>
      <c r="GJ12" s="82">
        <v>4</v>
      </c>
      <c r="GK12" s="83">
        <v>682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175.625</v>
      </c>
      <c r="H13" s="75">
        <v>80</v>
      </c>
      <c r="I13" s="76">
        <v>14050</v>
      </c>
      <c r="J13" s="77">
        <v>17</v>
      </c>
      <c r="K13" s="78">
        <v>243</v>
      </c>
      <c r="L13" s="78">
        <v>842</v>
      </c>
      <c r="M13" s="79">
        <v>62.5</v>
      </c>
      <c r="N13" s="80">
        <v>50</v>
      </c>
      <c r="O13" s="80">
        <v>0</v>
      </c>
      <c r="P13" s="80">
        <v>30</v>
      </c>
      <c r="Q13" s="80">
        <v>0</v>
      </c>
      <c r="R13" s="81">
        <v>167</v>
      </c>
      <c r="S13" s="81">
        <v>148</v>
      </c>
      <c r="T13" s="81">
        <v>237</v>
      </c>
      <c r="U13" s="81">
        <v>185</v>
      </c>
      <c r="V13" s="82">
        <v>2</v>
      </c>
      <c r="W13" s="82"/>
      <c r="X13" s="82">
        <v>2</v>
      </c>
      <c r="Y13" s="83">
        <v>737</v>
      </c>
      <c r="Z13" s="81">
        <v>201</v>
      </c>
      <c r="AA13" s="81">
        <v>165</v>
      </c>
      <c r="AB13" s="81">
        <v>203</v>
      </c>
      <c r="AC13" s="81">
        <v>151</v>
      </c>
      <c r="AD13" s="82">
        <v>2</v>
      </c>
      <c r="AE13" s="82"/>
      <c r="AF13" s="82">
        <v>2</v>
      </c>
      <c r="AG13" s="83">
        <v>720</v>
      </c>
      <c r="AH13" s="81">
        <v>207</v>
      </c>
      <c r="AI13" s="81">
        <v>227</v>
      </c>
      <c r="AJ13" s="81">
        <v>156</v>
      </c>
      <c r="AK13" s="81">
        <v>213</v>
      </c>
      <c r="AL13" s="82">
        <v>4</v>
      </c>
      <c r="AM13" s="82"/>
      <c r="AN13" s="82">
        <v>0</v>
      </c>
      <c r="AO13" s="83">
        <v>803</v>
      </c>
      <c r="AP13" s="81">
        <v>180</v>
      </c>
      <c r="AQ13" s="81">
        <v>212</v>
      </c>
      <c r="AR13" s="81">
        <v>233</v>
      </c>
      <c r="AS13" s="81">
        <v>217</v>
      </c>
      <c r="AT13" s="82">
        <v>4</v>
      </c>
      <c r="AU13" s="82"/>
      <c r="AV13" s="82">
        <v>0</v>
      </c>
      <c r="AW13" s="83">
        <v>842</v>
      </c>
      <c r="AX13" s="81"/>
      <c r="AY13" s="81"/>
      <c r="AZ13" s="81"/>
      <c r="BA13" s="81"/>
      <c r="BB13" s="82"/>
      <c r="BC13" s="82"/>
      <c r="BD13" s="82"/>
      <c r="BE13" s="83">
        <v>0</v>
      </c>
      <c r="BF13" s="81">
        <v>216</v>
      </c>
      <c r="BG13" s="81">
        <v>171</v>
      </c>
      <c r="BH13" s="81">
        <v>180</v>
      </c>
      <c r="BI13" s="81">
        <v>170</v>
      </c>
      <c r="BJ13" s="82">
        <v>2</v>
      </c>
      <c r="BK13" s="82"/>
      <c r="BL13" s="82">
        <v>2</v>
      </c>
      <c r="BM13" s="83">
        <v>737</v>
      </c>
      <c r="BN13" s="81">
        <v>156</v>
      </c>
      <c r="BO13" s="81">
        <v>178</v>
      </c>
      <c r="BP13" s="81">
        <v>179</v>
      </c>
      <c r="BQ13" s="81">
        <v>180</v>
      </c>
      <c r="BR13" s="82">
        <v>2</v>
      </c>
      <c r="BS13" s="82"/>
      <c r="BT13" s="82">
        <v>2</v>
      </c>
      <c r="BU13" s="83">
        <v>693</v>
      </c>
      <c r="BV13" s="81">
        <v>165</v>
      </c>
      <c r="BW13" s="81">
        <v>186</v>
      </c>
      <c r="BX13" s="81">
        <v>156</v>
      </c>
      <c r="BY13" s="81">
        <v>185</v>
      </c>
      <c r="BZ13" s="82">
        <v>3</v>
      </c>
      <c r="CA13" s="82"/>
      <c r="CB13" s="82">
        <v>1</v>
      </c>
      <c r="CC13" s="83">
        <v>692</v>
      </c>
      <c r="CD13" s="81">
        <v>171</v>
      </c>
      <c r="CE13" s="81">
        <v>243</v>
      </c>
      <c r="CF13" s="81">
        <v>167</v>
      </c>
      <c r="CG13" s="81">
        <v>176</v>
      </c>
      <c r="CH13" s="82">
        <v>3</v>
      </c>
      <c r="CI13" s="82"/>
      <c r="CJ13" s="82">
        <v>1</v>
      </c>
      <c r="CK13" s="83">
        <v>757</v>
      </c>
      <c r="CL13" s="81">
        <v>114</v>
      </c>
      <c r="CM13" s="81">
        <v>139</v>
      </c>
      <c r="CN13" s="81">
        <v>169</v>
      </c>
      <c r="CO13" s="81">
        <v>162</v>
      </c>
      <c r="CP13" s="82">
        <v>2</v>
      </c>
      <c r="CQ13" s="82"/>
      <c r="CR13" s="82">
        <v>2</v>
      </c>
      <c r="CS13" s="83">
        <v>584</v>
      </c>
      <c r="CT13" s="81">
        <v>191</v>
      </c>
      <c r="CU13" s="81">
        <v>186</v>
      </c>
      <c r="CV13" s="81">
        <v>192</v>
      </c>
      <c r="CW13" s="81">
        <v>212</v>
      </c>
      <c r="CX13" s="82">
        <v>2</v>
      </c>
      <c r="CY13" s="82"/>
      <c r="CZ13" s="82">
        <v>2</v>
      </c>
      <c r="DA13" s="83">
        <v>781</v>
      </c>
      <c r="DB13" s="81">
        <v>98</v>
      </c>
      <c r="DC13" s="81">
        <v>176</v>
      </c>
      <c r="DD13" s="81">
        <v>199</v>
      </c>
      <c r="DE13" s="81">
        <v>148</v>
      </c>
      <c r="DF13" s="82">
        <v>3</v>
      </c>
      <c r="DG13" s="82"/>
      <c r="DH13" s="82">
        <v>1</v>
      </c>
      <c r="DI13" s="83">
        <v>621</v>
      </c>
      <c r="DJ13" s="81">
        <v>135</v>
      </c>
      <c r="DK13" s="81">
        <v>152</v>
      </c>
      <c r="DL13" s="81">
        <v>177</v>
      </c>
      <c r="DM13" s="81">
        <v>145</v>
      </c>
      <c r="DN13" s="82">
        <v>2</v>
      </c>
      <c r="DO13" s="82"/>
      <c r="DP13" s="82">
        <v>2</v>
      </c>
      <c r="DQ13" s="83">
        <v>609</v>
      </c>
      <c r="DR13" s="81">
        <v>152</v>
      </c>
      <c r="DS13" s="81">
        <v>180</v>
      </c>
      <c r="DT13" s="81">
        <v>149</v>
      </c>
      <c r="DU13" s="81">
        <v>202</v>
      </c>
      <c r="DV13" s="82">
        <v>1</v>
      </c>
      <c r="DW13" s="82"/>
      <c r="DX13" s="82">
        <v>3</v>
      </c>
      <c r="DY13" s="83">
        <v>683</v>
      </c>
      <c r="DZ13" s="81">
        <v>198</v>
      </c>
      <c r="EA13" s="81">
        <v>214</v>
      </c>
      <c r="EB13" s="81">
        <v>201</v>
      </c>
      <c r="EC13" s="81">
        <v>184</v>
      </c>
      <c r="ED13" s="82">
        <v>4</v>
      </c>
      <c r="EE13" s="82"/>
      <c r="EF13" s="82">
        <v>0</v>
      </c>
      <c r="EG13" s="83">
        <v>797</v>
      </c>
      <c r="EH13" s="81"/>
      <c r="EI13" s="81"/>
      <c r="EJ13" s="81"/>
      <c r="EK13" s="81"/>
      <c r="EL13" s="82"/>
      <c r="EM13" s="82"/>
      <c r="EN13" s="82"/>
      <c r="EO13" s="83">
        <v>0</v>
      </c>
      <c r="EP13" s="81">
        <v>171</v>
      </c>
      <c r="EQ13" s="81">
        <v>121</v>
      </c>
      <c r="ER13" s="81">
        <v>139</v>
      </c>
      <c r="ES13" s="81">
        <v>164</v>
      </c>
      <c r="ET13" s="82">
        <v>0</v>
      </c>
      <c r="EU13" s="82"/>
      <c r="EV13" s="82">
        <v>4</v>
      </c>
      <c r="EW13" s="83">
        <v>595</v>
      </c>
      <c r="EX13" s="81">
        <v>146</v>
      </c>
      <c r="EY13" s="81">
        <v>180</v>
      </c>
      <c r="EZ13" s="81">
        <v>176</v>
      </c>
      <c r="FA13" s="81">
        <v>178</v>
      </c>
      <c r="FB13" s="82">
        <v>1</v>
      </c>
      <c r="FC13" s="82"/>
      <c r="FD13" s="82">
        <v>3</v>
      </c>
      <c r="FE13" s="83">
        <v>680</v>
      </c>
      <c r="FF13" s="81">
        <v>169</v>
      </c>
      <c r="FG13" s="81">
        <v>167</v>
      </c>
      <c r="FH13" s="81">
        <v>153</v>
      </c>
      <c r="FI13" s="81">
        <v>189</v>
      </c>
      <c r="FJ13" s="82">
        <v>2</v>
      </c>
      <c r="FK13" s="82"/>
      <c r="FL13" s="82">
        <v>2</v>
      </c>
      <c r="FM13" s="83">
        <v>678</v>
      </c>
      <c r="FN13" s="81">
        <v>156</v>
      </c>
      <c r="FO13" s="81">
        <v>171</v>
      </c>
      <c r="FP13" s="81">
        <v>226</v>
      </c>
      <c r="FQ13" s="81">
        <v>189</v>
      </c>
      <c r="FR13" s="82">
        <v>4</v>
      </c>
      <c r="FS13" s="82"/>
      <c r="FT13" s="82">
        <v>0</v>
      </c>
      <c r="FU13" s="83">
        <v>742</v>
      </c>
      <c r="FV13" s="81">
        <v>139</v>
      </c>
      <c r="FW13" s="81">
        <v>146</v>
      </c>
      <c r="FX13" s="81">
        <v>177</v>
      </c>
      <c r="FY13" s="81">
        <v>187</v>
      </c>
      <c r="FZ13" s="82">
        <v>3</v>
      </c>
      <c r="GA13" s="82"/>
      <c r="GB13" s="82">
        <v>1</v>
      </c>
      <c r="GC13" s="83">
        <v>649</v>
      </c>
      <c r="GD13" s="81">
        <v>136</v>
      </c>
      <c r="GE13" s="81">
        <v>211</v>
      </c>
      <c r="GF13" s="81">
        <v>160</v>
      </c>
      <c r="GG13" s="81">
        <v>143</v>
      </c>
      <c r="GH13" s="82">
        <v>4</v>
      </c>
      <c r="GI13" s="82"/>
      <c r="GJ13" s="82">
        <v>0</v>
      </c>
      <c r="GK13" s="83">
        <v>650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54</v>
      </c>
      <c r="G14" s="74">
        <v>175.23750000000001</v>
      </c>
      <c r="H14" s="75">
        <v>80</v>
      </c>
      <c r="I14" s="76">
        <v>14019</v>
      </c>
      <c r="J14" s="77">
        <v>7</v>
      </c>
      <c r="K14" s="78">
        <v>212</v>
      </c>
      <c r="L14" s="78">
        <v>760</v>
      </c>
      <c r="M14" s="79">
        <v>62.5</v>
      </c>
      <c r="N14" s="80">
        <v>50</v>
      </c>
      <c r="O14" s="80">
        <v>1</v>
      </c>
      <c r="P14" s="80">
        <v>29</v>
      </c>
      <c r="Q14" s="80">
        <v>0</v>
      </c>
      <c r="R14" s="81">
        <v>148</v>
      </c>
      <c r="S14" s="81">
        <v>212</v>
      </c>
      <c r="T14" s="81">
        <v>184</v>
      </c>
      <c r="U14" s="81">
        <v>196</v>
      </c>
      <c r="V14" s="82">
        <v>4</v>
      </c>
      <c r="W14" s="82"/>
      <c r="X14" s="82">
        <v>0</v>
      </c>
      <c r="Y14" s="83">
        <v>740</v>
      </c>
      <c r="Z14" s="81">
        <v>179</v>
      </c>
      <c r="AA14" s="81">
        <v>157</v>
      </c>
      <c r="AB14" s="81">
        <v>177</v>
      </c>
      <c r="AC14" s="81">
        <v>154</v>
      </c>
      <c r="AD14" s="82">
        <v>0</v>
      </c>
      <c r="AE14" s="82"/>
      <c r="AF14" s="82">
        <v>4</v>
      </c>
      <c r="AG14" s="83">
        <v>667</v>
      </c>
      <c r="AH14" s="81">
        <v>168</v>
      </c>
      <c r="AI14" s="81">
        <v>153</v>
      </c>
      <c r="AJ14" s="81">
        <v>170</v>
      </c>
      <c r="AK14" s="81">
        <v>193</v>
      </c>
      <c r="AL14" s="82">
        <v>3</v>
      </c>
      <c r="AM14" s="82"/>
      <c r="AN14" s="82">
        <v>1</v>
      </c>
      <c r="AO14" s="83">
        <v>684</v>
      </c>
      <c r="AP14" s="81">
        <v>162</v>
      </c>
      <c r="AQ14" s="81">
        <v>151</v>
      </c>
      <c r="AR14" s="81">
        <v>184</v>
      </c>
      <c r="AS14" s="81">
        <v>179</v>
      </c>
      <c r="AT14" s="82">
        <v>1</v>
      </c>
      <c r="AU14" s="82"/>
      <c r="AV14" s="82">
        <v>3</v>
      </c>
      <c r="AW14" s="83">
        <v>676</v>
      </c>
      <c r="AX14" s="81">
        <v>189</v>
      </c>
      <c r="AY14" s="81">
        <v>170</v>
      </c>
      <c r="AZ14" s="81">
        <v>165</v>
      </c>
      <c r="BA14" s="81">
        <v>159</v>
      </c>
      <c r="BB14" s="82">
        <v>1</v>
      </c>
      <c r="BC14" s="82"/>
      <c r="BD14" s="82">
        <v>3</v>
      </c>
      <c r="BE14" s="83">
        <v>683</v>
      </c>
      <c r="BF14" s="81">
        <v>156</v>
      </c>
      <c r="BG14" s="81">
        <v>174</v>
      </c>
      <c r="BH14" s="81">
        <v>174</v>
      </c>
      <c r="BI14" s="81">
        <v>187</v>
      </c>
      <c r="BJ14" s="82">
        <v>2</v>
      </c>
      <c r="BK14" s="82"/>
      <c r="BL14" s="82">
        <v>2</v>
      </c>
      <c r="BM14" s="83">
        <v>691</v>
      </c>
      <c r="BN14" s="81">
        <v>155</v>
      </c>
      <c r="BO14" s="81">
        <v>178</v>
      </c>
      <c r="BP14" s="81">
        <v>192</v>
      </c>
      <c r="BQ14" s="81">
        <v>203</v>
      </c>
      <c r="BR14" s="82">
        <v>1</v>
      </c>
      <c r="BS14" s="82"/>
      <c r="BT14" s="82">
        <v>3</v>
      </c>
      <c r="BU14" s="83">
        <v>728</v>
      </c>
      <c r="BV14" s="81">
        <v>180</v>
      </c>
      <c r="BW14" s="81">
        <v>194</v>
      </c>
      <c r="BX14" s="81">
        <v>180</v>
      </c>
      <c r="BY14" s="81">
        <v>157</v>
      </c>
      <c r="BZ14" s="82">
        <v>4</v>
      </c>
      <c r="CA14" s="82"/>
      <c r="CB14" s="82">
        <v>0</v>
      </c>
      <c r="CC14" s="83">
        <v>711</v>
      </c>
      <c r="CD14" s="81">
        <v>199</v>
      </c>
      <c r="CE14" s="81">
        <v>195</v>
      </c>
      <c r="CF14" s="81">
        <v>170</v>
      </c>
      <c r="CG14" s="81">
        <v>170</v>
      </c>
      <c r="CH14" s="82">
        <v>3</v>
      </c>
      <c r="CI14" s="82"/>
      <c r="CJ14" s="82">
        <v>1</v>
      </c>
      <c r="CK14" s="83">
        <v>734</v>
      </c>
      <c r="CL14" s="81">
        <v>164</v>
      </c>
      <c r="CM14" s="81">
        <v>167</v>
      </c>
      <c r="CN14" s="81">
        <v>147</v>
      </c>
      <c r="CO14" s="81">
        <v>144</v>
      </c>
      <c r="CP14" s="82">
        <v>0</v>
      </c>
      <c r="CQ14" s="82"/>
      <c r="CR14" s="82">
        <v>4</v>
      </c>
      <c r="CS14" s="83">
        <v>622</v>
      </c>
      <c r="CT14" s="81">
        <v>176</v>
      </c>
      <c r="CU14" s="81">
        <v>171</v>
      </c>
      <c r="CV14" s="81">
        <v>178</v>
      </c>
      <c r="CW14" s="81">
        <v>182</v>
      </c>
      <c r="CX14" s="82">
        <v>2</v>
      </c>
      <c r="CY14" s="82">
        <v>1</v>
      </c>
      <c r="CZ14" s="82">
        <v>1</v>
      </c>
      <c r="DA14" s="83">
        <v>707</v>
      </c>
      <c r="DB14" s="81">
        <v>172</v>
      </c>
      <c r="DC14" s="81">
        <v>167</v>
      </c>
      <c r="DD14" s="81">
        <v>158</v>
      </c>
      <c r="DE14" s="81">
        <v>189</v>
      </c>
      <c r="DF14" s="82">
        <v>3</v>
      </c>
      <c r="DG14" s="82"/>
      <c r="DH14" s="82">
        <v>1</v>
      </c>
      <c r="DI14" s="83">
        <v>686</v>
      </c>
      <c r="DJ14" s="81">
        <v>153</v>
      </c>
      <c r="DK14" s="81">
        <v>200</v>
      </c>
      <c r="DL14" s="81">
        <v>144</v>
      </c>
      <c r="DM14" s="81">
        <v>174</v>
      </c>
      <c r="DN14" s="82">
        <v>2</v>
      </c>
      <c r="DO14" s="82"/>
      <c r="DP14" s="82">
        <v>2</v>
      </c>
      <c r="DQ14" s="83">
        <v>671</v>
      </c>
      <c r="DR14" s="81">
        <v>182</v>
      </c>
      <c r="DS14" s="81">
        <v>186</v>
      </c>
      <c r="DT14" s="81">
        <v>149</v>
      </c>
      <c r="DU14" s="81">
        <v>180</v>
      </c>
      <c r="DV14" s="82">
        <v>3</v>
      </c>
      <c r="DW14" s="82"/>
      <c r="DX14" s="82">
        <v>1</v>
      </c>
      <c r="DY14" s="83">
        <v>697</v>
      </c>
      <c r="DZ14" s="81"/>
      <c r="EA14" s="81"/>
      <c r="EB14" s="81"/>
      <c r="EC14" s="81"/>
      <c r="ED14" s="82"/>
      <c r="EE14" s="82"/>
      <c r="EF14" s="82"/>
      <c r="EG14" s="83">
        <v>0</v>
      </c>
      <c r="EH14" s="81">
        <v>191</v>
      </c>
      <c r="EI14" s="81">
        <v>169</v>
      </c>
      <c r="EJ14" s="81">
        <v>191</v>
      </c>
      <c r="EK14" s="81">
        <v>163</v>
      </c>
      <c r="EL14" s="82">
        <v>3</v>
      </c>
      <c r="EM14" s="82"/>
      <c r="EN14" s="82">
        <v>1</v>
      </c>
      <c r="EO14" s="83">
        <v>714</v>
      </c>
      <c r="EP14" s="81">
        <v>188</v>
      </c>
      <c r="EQ14" s="81">
        <v>152</v>
      </c>
      <c r="ER14" s="81">
        <v>181</v>
      </c>
      <c r="ES14" s="81">
        <v>203</v>
      </c>
      <c r="ET14" s="82">
        <v>4</v>
      </c>
      <c r="EU14" s="82"/>
      <c r="EV14" s="82">
        <v>0</v>
      </c>
      <c r="EW14" s="83">
        <v>724</v>
      </c>
      <c r="EX14" s="81">
        <v>201</v>
      </c>
      <c r="EY14" s="81">
        <v>184</v>
      </c>
      <c r="EZ14" s="81">
        <v>170</v>
      </c>
      <c r="FA14" s="81">
        <v>188</v>
      </c>
      <c r="FB14" s="82">
        <v>4</v>
      </c>
      <c r="FC14" s="82"/>
      <c r="FD14" s="82">
        <v>0</v>
      </c>
      <c r="FE14" s="83">
        <v>743</v>
      </c>
      <c r="FF14" s="81"/>
      <c r="FG14" s="81"/>
      <c r="FH14" s="81"/>
      <c r="FI14" s="81"/>
      <c r="FJ14" s="82"/>
      <c r="FK14" s="82"/>
      <c r="FL14" s="82"/>
      <c r="FM14" s="83">
        <v>0</v>
      </c>
      <c r="FN14" s="81">
        <v>144</v>
      </c>
      <c r="FO14" s="81">
        <v>192</v>
      </c>
      <c r="FP14" s="81">
        <v>171</v>
      </c>
      <c r="FQ14" s="81">
        <v>127</v>
      </c>
      <c r="FR14" s="82">
        <v>3</v>
      </c>
      <c r="FS14" s="82"/>
      <c r="FT14" s="82">
        <v>1</v>
      </c>
      <c r="FU14" s="83">
        <v>634</v>
      </c>
      <c r="FV14" s="81">
        <v>170</v>
      </c>
      <c r="FW14" s="81">
        <v>175</v>
      </c>
      <c r="FX14" s="81">
        <v>203</v>
      </c>
      <c r="FY14" s="81">
        <v>199</v>
      </c>
      <c r="FZ14" s="82">
        <v>4</v>
      </c>
      <c r="GA14" s="82"/>
      <c r="GB14" s="82">
        <v>0</v>
      </c>
      <c r="GC14" s="83">
        <v>747</v>
      </c>
      <c r="GD14" s="81">
        <v>181</v>
      </c>
      <c r="GE14" s="81">
        <v>198</v>
      </c>
      <c r="GF14" s="81">
        <v>210</v>
      </c>
      <c r="GG14" s="81">
        <v>171</v>
      </c>
      <c r="GH14" s="82">
        <v>3</v>
      </c>
      <c r="GI14" s="82"/>
      <c r="GJ14" s="82">
        <v>1</v>
      </c>
      <c r="GK14" s="83">
        <v>760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55</v>
      </c>
      <c r="F15" s="86" t="s">
        <v>39</v>
      </c>
      <c r="G15" s="74">
        <v>174.06818181818181</v>
      </c>
      <c r="H15" s="75">
        <v>88</v>
      </c>
      <c r="I15" s="76">
        <v>15318</v>
      </c>
      <c r="J15" s="77">
        <v>13</v>
      </c>
      <c r="K15" s="78">
        <v>235</v>
      </c>
      <c r="L15" s="78">
        <v>770</v>
      </c>
      <c r="M15" s="79">
        <v>54.54545454545454</v>
      </c>
      <c r="N15" s="80">
        <v>48</v>
      </c>
      <c r="O15" s="80">
        <v>0</v>
      </c>
      <c r="P15" s="80">
        <v>40</v>
      </c>
      <c r="Q15" s="80">
        <v>0</v>
      </c>
      <c r="R15" s="81">
        <v>162</v>
      </c>
      <c r="S15" s="81">
        <v>159</v>
      </c>
      <c r="T15" s="81">
        <v>214</v>
      </c>
      <c r="U15" s="81">
        <v>158</v>
      </c>
      <c r="V15" s="82">
        <v>3</v>
      </c>
      <c r="W15" s="82"/>
      <c r="X15" s="82">
        <v>1</v>
      </c>
      <c r="Y15" s="83">
        <v>693</v>
      </c>
      <c r="Z15" s="81">
        <v>162</v>
      </c>
      <c r="AA15" s="81">
        <v>199</v>
      </c>
      <c r="AB15" s="81">
        <v>193</v>
      </c>
      <c r="AC15" s="81">
        <v>210</v>
      </c>
      <c r="AD15" s="82">
        <v>4</v>
      </c>
      <c r="AE15" s="82"/>
      <c r="AF15" s="82">
        <v>0</v>
      </c>
      <c r="AG15" s="83">
        <v>764</v>
      </c>
      <c r="AH15" s="81">
        <v>192</v>
      </c>
      <c r="AI15" s="81">
        <v>195</v>
      </c>
      <c r="AJ15" s="81">
        <v>194</v>
      </c>
      <c r="AK15" s="81">
        <v>189</v>
      </c>
      <c r="AL15" s="82">
        <v>4</v>
      </c>
      <c r="AM15" s="82"/>
      <c r="AN15" s="82">
        <v>0</v>
      </c>
      <c r="AO15" s="83">
        <v>770</v>
      </c>
      <c r="AP15" s="81">
        <v>160</v>
      </c>
      <c r="AQ15" s="81">
        <v>169</v>
      </c>
      <c r="AR15" s="81">
        <v>171</v>
      </c>
      <c r="AS15" s="81">
        <v>172</v>
      </c>
      <c r="AT15" s="82">
        <v>1</v>
      </c>
      <c r="AU15" s="82"/>
      <c r="AV15" s="82">
        <v>3</v>
      </c>
      <c r="AW15" s="83">
        <v>672</v>
      </c>
      <c r="AX15" s="81">
        <v>155</v>
      </c>
      <c r="AY15" s="81">
        <v>179</v>
      </c>
      <c r="AZ15" s="81">
        <v>183</v>
      </c>
      <c r="BA15" s="81">
        <v>164</v>
      </c>
      <c r="BB15" s="82">
        <v>2</v>
      </c>
      <c r="BC15" s="82"/>
      <c r="BD15" s="82">
        <v>2</v>
      </c>
      <c r="BE15" s="83">
        <v>681</v>
      </c>
      <c r="BF15" s="81">
        <v>166</v>
      </c>
      <c r="BG15" s="81">
        <v>165</v>
      </c>
      <c r="BH15" s="81">
        <v>187</v>
      </c>
      <c r="BI15" s="81">
        <v>181</v>
      </c>
      <c r="BJ15" s="82">
        <v>0</v>
      </c>
      <c r="BK15" s="82"/>
      <c r="BL15" s="82">
        <v>4</v>
      </c>
      <c r="BM15" s="83">
        <v>699</v>
      </c>
      <c r="BN15" s="81">
        <v>190</v>
      </c>
      <c r="BO15" s="81">
        <v>126</v>
      </c>
      <c r="BP15" s="81">
        <v>200</v>
      </c>
      <c r="BQ15" s="81">
        <v>154</v>
      </c>
      <c r="BR15" s="82">
        <v>2</v>
      </c>
      <c r="BS15" s="82"/>
      <c r="BT15" s="82">
        <v>2</v>
      </c>
      <c r="BU15" s="83">
        <v>670</v>
      </c>
      <c r="BV15" s="81">
        <v>145</v>
      </c>
      <c r="BW15" s="81">
        <v>203</v>
      </c>
      <c r="BX15" s="81">
        <v>187</v>
      </c>
      <c r="BY15" s="81">
        <v>210</v>
      </c>
      <c r="BZ15" s="82">
        <v>3</v>
      </c>
      <c r="CA15" s="82"/>
      <c r="CB15" s="82">
        <v>1</v>
      </c>
      <c r="CC15" s="83">
        <v>745</v>
      </c>
      <c r="CD15" s="81">
        <v>187</v>
      </c>
      <c r="CE15" s="81">
        <v>207</v>
      </c>
      <c r="CF15" s="81">
        <v>164</v>
      </c>
      <c r="CG15" s="81">
        <v>204</v>
      </c>
      <c r="CH15" s="82">
        <v>3</v>
      </c>
      <c r="CI15" s="82"/>
      <c r="CJ15" s="82">
        <v>1</v>
      </c>
      <c r="CK15" s="83">
        <v>762</v>
      </c>
      <c r="CL15" s="81">
        <v>167</v>
      </c>
      <c r="CM15" s="81">
        <v>176</v>
      </c>
      <c r="CN15" s="81">
        <v>169</v>
      </c>
      <c r="CO15" s="81">
        <v>174</v>
      </c>
      <c r="CP15" s="82">
        <v>2</v>
      </c>
      <c r="CQ15" s="82"/>
      <c r="CR15" s="82">
        <v>2</v>
      </c>
      <c r="CS15" s="83">
        <v>686</v>
      </c>
      <c r="CT15" s="81">
        <v>166</v>
      </c>
      <c r="CU15" s="81">
        <v>167</v>
      </c>
      <c r="CV15" s="81">
        <v>191</v>
      </c>
      <c r="CW15" s="81">
        <v>150</v>
      </c>
      <c r="CX15" s="82">
        <v>2</v>
      </c>
      <c r="CY15" s="82"/>
      <c r="CZ15" s="82">
        <v>2</v>
      </c>
      <c r="DA15" s="83">
        <v>674</v>
      </c>
      <c r="DB15" s="81">
        <v>204</v>
      </c>
      <c r="DC15" s="81">
        <v>197</v>
      </c>
      <c r="DD15" s="81">
        <v>145</v>
      </c>
      <c r="DE15" s="81">
        <v>176</v>
      </c>
      <c r="DF15" s="82">
        <v>3</v>
      </c>
      <c r="DG15" s="82"/>
      <c r="DH15" s="82">
        <v>1</v>
      </c>
      <c r="DI15" s="83">
        <v>722</v>
      </c>
      <c r="DJ15" s="81">
        <v>184</v>
      </c>
      <c r="DK15" s="81">
        <v>176</v>
      </c>
      <c r="DL15" s="81">
        <v>178</v>
      </c>
      <c r="DM15" s="81">
        <v>135</v>
      </c>
      <c r="DN15" s="82">
        <v>3</v>
      </c>
      <c r="DO15" s="82"/>
      <c r="DP15" s="82">
        <v>1</v>
      </c>
      <c r="DQ15" s="83">
        <v>673</v>
      </c>
      <c r="DR15" s="81">
        <v>148</v>
      </c>
      <c r="DS15" s="81">
        <v>162</v>
      </c>
      <c r="DT15" s="81">
        <v>153</v>
      </c>
      <c r="DU15" s="81">
        <v>170</v>
      </c>
      <c r="DV15" s="82">
        <v>1</v>
      </c>
      <c r="DW15" s="82"/>
      <c r="DX15" s="82">
        <v>3</v>
      </c>
      <c r="DY15" s="83">
        <v>633</v>
      </c>
      <c r="DZ15" s="81">
        <v>201</v>
      </c>
      <c r="EA15" s="81">
        <v>210</v>
      </c>
      <c r="EB15" s="81">
        <v>171</v>
      </c>
      <c r="EC15" s="81">
        <v>128</v>
      </c>
      <c r="ED15" s="82">
        <v>2</v>
      </c>
      <c r="EE15" s="82"/>
      <c r="EF15" s="82">
        <v>2</v>
      </c>
      <c r="EG15" s="83">
        <v>710</v>
      </c>
      <c r="EH15" s="81">
        <v>184</v>
      </c>
      <c r="EI15" s="81">
        <v>158</v>
      </c>
      <c r="EJ15" s="81">
        <v>170</v>
      </c>
      <c r="EK15" s="81">
        <v>161</v>
      </c>
      <c r="EL15" s="82">
        <v>0</v>
      </c>
      <c r="EM15" s="82"/>
      <c r="EN15" s="82">
        <v>4</v>
      </c>
      <c r="EO15" s="83">
        <v>673</v>
      </c>
      <c r="EP15" s="81">
        <v>197</v>
      </c>
      <c r="EQ15" s="81">
        <v>159</v>
      </c>
      <c r="ER15" s="81">
        <v>145</v>
      </c>
      <c r="ES15" s="81">
        <v>185</v>
      </c>
      <c r="ET15" s="82">
        <v>2</v>
      </c>
      <c r="EU15" s="82"/>
      <c r="EV15" s="82">
        <v>2</v>
      </c>
      <c r="EW15" s="83">
        <v>686</v>
      </c>
      <c r="EX15" s="81">
        <v>154</v>
      </c>
      <c r="EY15" s="81">
        <v>235</v>
      </c>
      <c r="EZ15" s="81">
        <v>189</v>
      </c>
      <c r="FA15" s="81">
        <v>164</v>
      </c>
      <c r="FB15" s="82">
        <v>2</v>
      </c>
      <c r="FC15" s="82"/>
      <c r="FD15" s="82">
        <v>2</v>
      </c>
      <c r="FE15" s="83">
        <v>742</v>
      </c>
      <c r="FF15" s="81">
        <v>136</v>
      </c>
      <c r="FG15" s="81">
        <v>224</v>
      </c>
      <c r="FH15" s="81">
        <v>143</v>
      </c>
      <c r="FI15" s="81">
        <v>186</v>
      </c>
      <c r="FJ15" s="82">
        <v>2</v>
      </c>
      <c r="FK15" s="82"/>
      <c r="FL15" s="82">
        <v>2</v>
      </c>
      <c r="FM15" s="83">
        <v>689</v>
      </c>
      <c r="FN15" s="81">
        <v>154</v>
      </c>
      <c r="FO15" s="81">
        <v>135</v>
      </c>
      <c r="FP15" s="81">
        <v>194</v>
      </c>
      <c r="FQ15" s="81">
        <v>174</v>
      </c>
      <c r="FR15" s="82">
        <v>2</v>
      </c>
      <c r="FS15" s="82"/>
      <c r="FT15" s="82">
        <v>2</v>
      </c>
      <c r="FU15" s="83">
        <v>657</v>
      </c>
      <c r="FV15" s="81">
        <v>193</v>
      </c>
      <c r="FW15" s="81">
        <v>148</v>
      </c>
      <c r="FX15" s="81">
        <v>157</v>
      </c>
      <c r="FY15" s="81">
        <v>179</v>
      </c>
      <c r="FZ15" s="82">
        <v>3</v>
      </c>
      <c r="GA15" s="82"/>
      <c r="GB15" s="82">
        <v>1</v>
      </c>
      <c r="GC15" s="83">
        <v>677</v>
      </c>
      <c r="GD15" s="81">
        <v>128</v>
      </c>
      <c r="GE15" s="81">
        <v>142</v>
      </c>
      <c r="GF15" s="81">
        <v>210</v>
      </c>
      <c r="GG15" s="81">
        <v>160</v>
      </c>
      <c r="GH15" s="82">
        <v>2</v>
      </c>
      <c r="GI15" s="82"/>
      <c r="GJ15" s="82">
        <v>2</v>
      </c>
      <c r="GK15" s="83">
        <v>640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30</v>
      </c>
      <c r="D16" s="71" t="s">
        <v>31</v>
      </c>
      <c r="E16" s="85" t="s">
        <v>56</v>
      </c>
      <c r="F16" s="86" t="s">
        <v>54</v>
      </c>
      <c r="G16" s="74">
        <v>172.91249999999999</v>
      </c>
      <c r="H16" s="75">
        <v>80</v>
      </c>
      <c r="I16" s="76">
        <v>13833</v>
      </c>
      <c r="J16" s="77">
        <v>11</v>
      </c>
      <c r="K16" s="78">
        <v>221</v>
      </c>
      <c r="L16" s="78">
        <v>776</v>
      </c>
      <c r="M16" s="79">
        <v>52.5</v>
      </c>
      <c r="N16" s="80">
        <v>42</v>
      </c>
      <c r="O16" s="80">
        <v>1</v>
      </c>
      <c r="P16" s="80">
        <v>37</v>
      </c>
      <c r="Q16" s="80">
        <v>0</v>
      </c>
      <c r="R16" s="81">
        <v>138</v>
      </c>
      <c r="S16" s="81">
        <v>136</v>
      </c>
      <c r="T16" s="81">
        <v>148</v>
      </c>
      <c r="U16" s="81">
        <v>163</v>
      </c>
      <c r="V16" s="82">
        <v>1</v>
      </c>
      <c r="W16" s="82">
        <v>1</v>
      </c>
      <c r="X16" s="82">
        <v>2</v>
      </c>
      <c r="Y16" s="83">
        <v>585</v>
      </c>
      <c r="Z16" s="81">
        <v>177</v>
      </c>
      <c r="AA16" s="81">
        <v>176</v>
      </c>
      <c r="AB16" s="81">
        <v>160</v>
      </c>
      <c r="AC16" s="81">
        <v>163</v>
      </c>
      <c r="AD16" s="82">
        <v>2</v>
      </c>
      <c r="AE16" s="82"/>
      <c r="AF16" s="82">
        <v>2</v>
      </c>
      <c r="AG16" s="83">
        <v>676</v>
      </c>
      <c r="AH16" s="81">
        <v>170</v>
      </c>
      <c r="AI16" s="81">
        <v>178</v>
      </c>
      <c r="AJ16" s="81">
        <v>211</v>
      </c>
      <c r="AK16" s="81">
        <v>170</v>
      </c>
      <c r="AL16" s="82">
        <v>2</v>
      </c>
      <c r="AM16" s="82"/>
      <c r="AN16" s="82">
        <v>2</v>
      </c>
      <c r="AO16" s="83">
        <v>729</v>
      </c>
      <c r="AP16" s="81">
        <v>186</v>
      </c>
      <c r="AQ16" s="81">
        <v>221</v>
      </c>
      <c r="AR16" s="81">
        <v>124</v>
      </c>
      <c r="AS16" s="81">
        <v>171</v>
      </c>
      <c r="AT16" s="82">
        <v>2</v>
      </c>
      <c r="AU16" s="82"/>
      <c r="AV16" s="82">
        <v>2</v>
      </c>
      <c r="AW16" s="83">
        <v>702</v>
      </c>
      <c r="AX16" s="81">
        <v>217</v>
      </c>
      <c r="AY16" s="81">
        <v>191</v>
      </c>
      <c r="AZ16" s="81">
        <v>157</v>
      </c>
      <c r="BA16" s="81">
        <v>203</v>
      </c>
      <c r="BB16" s="82">
        <v>3</v>
      </c>
      <c r="BC16" s="82"/>
      <c r="BD16" s="82">
        <v>1</v>
      </c>
      <c r="BE16" s="83">
        <v>768</v>
      </c>
      <c r="BF16" s="81">
        <v>178</v>
      </c>
      <c r="BG16" s="81">
        <v>197</v>
      </c>
      <c r="BH16" s="81">
        <v>159</v>
      </c>
      <c r="BI16" s="81">
        <v>176</v>
      </c>
      <c r="BJ16" s="82">
        <v>3</v>
      </c>
      <c r="BK16" s="82"/>
      <c r="BL16" s="82">
        <v>1</v>
      </c>
      <c r="BM16" s="83">
        <v>710</v>
      </c>
      <c r="BN16" s="81">
        <v>156</v>
      </c>
      <c r="BO16" s="81">
        <v>191</v>
      </c>
      <c r="BP16" s="81">
        <v>182</v>
      </c>
      <c r="BQ16" s="81">
        <v>160</v>
      </c>
      <c r="BR16" s="82">
        <v>1</v>
      </c>
      <c r="BS16" s="82"/>
      <c r="BT16" s="82">
        <v>3</v>
      </c>
      <c r="BU16" s="83">
        <v>689</v>
      </c>
      <c r="BV16" s="81">
        <v>121</v>
      </c>
      <c r="BW16" s="81">
        <v>135</v>
      </c>
      <c r="BX16" s="81">
        <v>125</v>
      </c>
      <c r="BY16" s="81">
        <v>200</v>
      </c>
      <c r="BZ16" s="82">
        <v>2</v>
      </c>
      <c r="CA16" s="82"/>
      <c r="CB16" s="82">
        <v>2</v>
      </c>
      <c r="CC16" s="83">
        <v>581</v>
      </c>
      <c r="CD16" s="81">
        <v>189</v>
      </c>
      <c r="CE16" s="81">
        <v>200</v>
      </c>
      <c r="CF16" s="81">
        <v>171</v>
      </c>
      <c r="CG16" s="81">
        <v>135</v>
      </c>
      <c r="CH16" s="82">
        <v>3</v>
      </c>
      <c r="CI16" s="82"/>
      <c r="CJ16" s="82">
        <v>1</v>
      </c>
      <c r="CK16" s="83">
        <v>695</v>
      </c>
      <c r="CL16" s="81">
        <v>186</v>
      </c>
      <c r="CM16" s="81">
        <v>198</v>
      </c>
      <c r="CN16" s="81">
        <v>147</v>
      </c>
      <c r="CO16" s="81">
        <v>170</v>
      </c>
      <c r="CP16" s="82">
        <v>2</v>
      </c>
      <c r="CQ16" s="82"/>
      <c r="CR16" s="82">
        <v>2</v>
      </c>
      <c r="CS16" s="83">
        <v>701</v>
      </c>
      <c r="CT16" s="81">
        <v>170</v>
      </c>
      <c r="CU16" s="81">
        <v>169</v>
      </c>
      <c r="CV16" s="81">
        <v>166</v>
      </c>
      <c r="CW16" s="81">
        <v>161</v>
      </c>
      <c r="CX16" s="82">
        <v>1</v>
      </c>
      <c r="CY16" s="82"/>
      <c r="CZ16" s="82">
        <v>3</v>
      </c>
      <c r="DA16" s="83">
        <v>666</v>
      </c>
      <c r="DB16" s="81">
        <v>155</v>
      </c>
      <c r="DC16" s="81">
        <v>171</v>
      </c>
      <c r="DD16" s="81">
        <v>155</v>
      </c>
      <c r="DE16" s="81">
        <v>159</v>
      </c>
      <c r="DF16" s="82">
        <v>1</v>
      </c>
      <c r="DG16" s="82"/>
      <c r="DH16" s="82">
        <v>3</v>
      </c>
      <c r="DI16" s="83">
        <v>640</v>
      </c>
      <c r="DJ16" s="81">
        <v>154</v>
      </c>
      <c r="DK16" s="81">
        <v>169</v>
      </c>
      <c r="DL16" s="81">
        <v>156</v>
      </c>
      <c r="DM16" s="81">
        <v>170</v>
      </c>
      <c r="DN16" s="82">
        <v>1</v>
      </c>
      <c r="DO16" s="82"/>
      <c r="DP16" s="82">
        <v>3</v>
      </c>
      <c r="DQ16" s="83">
        <v>649</v>
      </c>
      <c r="DR16" s="81">
        <v>174</v>
      </c>
      <c r="DS16" s="81">
        <v>169</v>
      </c>
      <c r="DT16" s="81">
        <v>215</v>
      </c>
      <c r="DU16" s="81">
        <v>176</v>
      </c>
      <c r="DV16" s="82">
        <v>3</v>
      </c>
      <c r="DW16" s="82"/>
      <c r="DX16" s="82">
        <v>1</v>
      </c>
      <c r="DY16" s="83">
        <v>734</v>
      </c>
      <c r="DZ16" s="81"/>
      <c r="EA16" s="81"/>
      <c r="EB16" s="81"/>
      <c r="EC16" s="81"/>
      <c r="ED16" s="82"/>
      <c r="EE16" s="82"/>
      <c r="EF16" s="82"/>
      <c r="EG16" s="83">
        <v>0</v>
      </c>
      <c r="EH16" s="81">
        <v>185</v>
      </c>
      <c r="EI16" s="81">
        <v>169</v>
      </c>
      <c r="EJ16" s="81">
        <v>169</v>
      </c>
      <c r="EK16" s="81">
        <v>190</v>
      </c>
      <c r="EL16" s="82">
        <v>2</v>
      </c>
      <c r="EM16" s="82"/>
      <c r="EN16" s="82">
        <v>2</v>
      </c>
      <c r="EO16" s="83">
        <v>713</v>
      </c>
      <c r="EP16" s="81">
        <v>204</v>
      </c>
      <c r="EQ16" s="81">
        <v>192</v>
      </c>
      <c r="ER16" s="81">
        <v>192</v>
      </c>
      <c r="ES16" s="81">
        <v>188</v>
      </c>
      <c r="ET16" s="82">
        <v>4</v>
      </c>
      <c r="EU16" s="82"/>
      <c r="EV16" s="82">
        <v>0</v>
      </c>
      <c r="EW16" s="83">
        <v>776</v>
      </c>
      <c r="EX16" s="81">
        <v>172</v>
      </c>
      <c r="EY16" s="81">
        <v>169</v>
      </c>
      <c r="EZ16" s="81">
        <v>208</v>
      </c>
      <c r="FA16" s="81">
        <v>180</v>
      </c>
      <c r="FB16" s="82">
        <v>3</v>
      </c>
      <c r="FC16" s="82"/>
      <c r="FD16" s="82">
        <v>1</v>
      </c>
      <c r="FE16" s="83">
        <v>729</v>
      </c>
      <c r="FF16" s="81"/>
      <c r="FG16" s="81"/>
      <c r="FH16" s="81"/>
      <c r="FI16" s="81"/>
      <c r="FJ16" s="82"/>
      <c r="FK16" s="82"/>
      <c r="FL16" s="82"/>
      <c r="FM16" s="83">
        <v>0</v>
      </c>
      <c r="FN16" s="81">
        <v>181</v>
      </c>
      <c r="FO16" s="81">
        <v>192</v>
      </c>
      <c r="FP16" s="81">
        <v>202</v>
      </c>
      <c r="FQ16" s="81">
        <v>191</v>
      </c>
      <c r="FR16" s="82">
        <v>4</v>
      </c>
      <c r="FS16" s="82"/>
      <c r="FT16" s="82">
        <v>0</v>
      </c>
      <c r="FU16" s="83">
        <v>766</v>
      </c>
      <c r="FV16" s="81">
        <v>132</v>
      </c>
      <c r="FW16" s="81">
        <v>173</v>
      </c>
      <c r="FX16" s="81">
        <v>204</v>
      </c>
      <c r="FY16" s="81">
        <v>158</v>
      </c>
      <c r="FZ16" s="82">
        <v>2</v>
      </c>
      <c r="GA16" s="82"/>
      <c r="GB16" s="82">
        <v>2</v>
      </c>
      <c r="GC16" s="83">
        <v>667</v>
      </c>
      <c r="GD16" s="81">
        <v>180</v>
      </c>
      <c r="GE16" s="81">
        <v>161</v>
      </c>
      <c r="GF16" s="81">
        <v>160</v>
      </c>
      <c r="GG16" s="81">
        <v>156</v>
      </c>
      <c r="GH16" s="82">
        <v>0</v>
      </c>
      <c r="GI16" s="82"/>
      <c r="GJ16" s="82">
        <v>4</v>
      </c>
      <c r="GK16" s="83">
        <v>657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43</v>
      </c>
      <c r="D17" s="71" t="s">
        <v>40</v>
      </c>
      <c r="E17" s="85" t="s">
        <v>57</v>
      </c>
      <c r="F17" s="86" t="s">
        <v>58</v>
      </c>
      <c r="G17" s="74">
        <v>172.125</v>
      </c>
      <c r="H17" s="75">
        <v>88</v>
      </c>
      <c r="I17" s="76">
        <v>15147</v>
      </c>
      <c r="J17" s="77">
        <v>16</v>
      </c>
      <c r="K17" s="78">
        <v>242</v>
      </c>
      <c r="L17" s="78">
        <v>832</v>
      </c>
      <c r="M17" s="79">
        <v>70.454545454545453</v>
      </c>
      <c r="N17" s="80">
        <v>62</v>
      </c>
      <c r="O17" s="80">
        <v>1</v>
      </c>
      <c r="P17" s="80">
        <v>25</v>
      </c>
      <c r="Q17" s="80">
        <v>0</v>
      </c>
      <c r="R17" s="81">
        <v>213</v>
      </c>
      <c r="S17" s="81">
        <v>150</v>
      </c>
      <c r="T17" s="81">
        <v>192</v>
      </c>
      <c r="U17" s="81">
        <v>166</v>
      </c>
      <c r="V17" s="82">
        <v>3</v>
      </c>
      <c r="W17" s="82"/>
      <c r="X17" s="82">
        <v>1</v>
      </c>
      <c r="Y17" s="83">
        <v>721</v>
      </c>
      <c r="Z17" s="81">
        <v>190</v>
      </c>
      <c r="AA17" s="81">
        <v>179</v>
      </c>
      <c r="AB17" s="81">
        <v>202</v>
      </c>
      <c r="AC17" s="81">
        <v>194</v>
      </c>
      <c r="AD17" s="82">
        <v>4</v>
      </c>
      <c r="AE17" s="82"/>
      <c r="AF17" s="82">
        <v>0</v>
      </c>
      <c r="AG17" s="83">
        <v>765</v>
      </c>
      <c r="AH17" s="81">
        <v>165</v>
      </c>
      <c r="AI17" s="81">
        <v>140</v>
      </c>
      <c r="AJ17" s="81">
        <v>134</v>
      </c>
      <c r="AK17" s="81">
        <v>164</v>
      </c>
      <c r="AL17" s="82">
        <v>0</v>
      </c>
      <c r="AM17" s="82"/>
      <c r="AN17" s="82">
        <v>4</v>
      </c>
      <c r="AO17" s="83">
        <v>603</v>
      </c>
      <c r="AP17" s="81">
        <v>165</v>
      </c>
      <c r="AQ17" s="81">
        <v>225</v>
      </c>
      <c r="AR17" s="81">
        <v>162</v>
      </c>
      <c r="AS17" s="81">
        <v>155</v>
      </c>
      <c r="AT17" s="82">
        <v>3</v>
      </c>
      <c r="AU17" s="82"/>
      <c r="AV17" s="82">
        <v>1</v>
      </c>
      <c r="AW17" s="83">
        <v>707</v>
      </c>
      <c r="AX17" s="81"/>
      <c r="AY17" s="81"/>
      <c r="AZ17" s="81"/>
      <c r="BA17" s="81"/>
      <c r="BB17" s="82"/>
      <c r="BC17" s="82"/>
      <c r="BD17" s="82"/>
      <c r="BE17" s="83">
        <v>0</v>
      </c>
      <c r="BF17" s="81">
        <v>160</v>
      </c>
      <c r="BG17" s="81">
        <v>207</v>
      </c>
      <c r="BH17" s="81">
        <v>134</v>
      </c>
      <c r="BI17" s="81">
        <v>155</v>
      </c>
      <c r="BJ17" s="82">
        <v>2</v>
      </c>
      <c r="BK17" s="82"/>
      <c r="BL17" s="82">
        <v>2</v>
      </c>
      <c r="BM17" s="83">
        <v>656</v>
      </c>
      <c r="BN17" s="81">
        <v>213</v>
      </c>
      <c r="BO17" s="81">
        <v>188</v>
      </c>
      <c r="BP17" s="81">
        <v>179</v>
      </c>
      <c r="BQ17" s="81">
        <v>242</v>
      </c>
      <c r="BR17" s="82">
        <v>2</v>
      </c>
      <c r="BS17" s="82"/>
      <c r="BT17" s="82">
        <v>2</v>
      </c>
      <c r="BU17" s="83">
        <v>822</v>
      </c>
      <c r="BV17" s="81">
        <v>144</v>
      </c>
      <c r="BW17" s="81">
        <v>151</v>
      </c>
      <c r="BX17" s="81">
        <v>157</v>
      </c>
      <c r="BY17" s="81">
        <v>198</v>
      </c>
      <c r="BZ17" s="82">
        <v>2</v>
      </c>
      <c r="CA17" s="82"/>
      <c r="CB17" s="82">
        <v>2</v>
      </c>
      <c r="CC17" s="83">
        <v>650</v>
      </c>
      <c r="CD17" s="81">
        <v>190</v>
      </c>
      <c r="CE17" s="81">
        <v>148</v>
      </c>
      <c r="CF17" s="81">
        <v>174</v>
      </c>
      <c r="CG17" s="81">
        <v>155</v>
      </c>
      <c r="CH17" s="82">
        <v>3</v>
      </c>
      <c r="CI17" s="82"/>
      <c r="CJ17" s="82">
        <v>1</v>
      </c>
      <c r="CK17" s="83">
        <v>667</v>
      </c>
      <c r="CL17" s="81">
        <v>154</v>
      </c>
      <c r="CM17" s="81">
        <v>149</v>
      </c>
      <c r="CN17" s="81">
        <v>205</v>
      </c>
      <c r="CO17" s="81">
        <v>165</v>
      </c>
      <c r="CP17" s="82">
        <v>3</v>
      </c>
      <c r="CQ17" s="82"/>
      <c r="CR17" s="82">
        <v>1</v>
      </c>
      <c r="CS17" s="83">
        <v>673</v>
      </c>
      <c r="CT17" s="81">
        <v>205</v>
      </c>
      <c r="CU17" s="81">
        <v>193</v>
      </c>
      <c r="CV17" s="81">
        <v>205</v>
      </c>
      <c r="CW17" s="81">
        <v>166</v>
      </c>
      <c r="CX17" s="82">
        <v>4</v>
      </c>
      <c r="CY17" s="82"/>
      <c r="CZ17" s="82">
        <v>0</v>
      </c>
      <c r="DA17" s="83">
        <v>769</v>
      </c>
      <c r="DB17" s="81">
        <v>145</v>
      </c>
      <c r="DC17" s="81">
        <v>179</v>
      </c>
      <c r="DD17" s="81">
        <v>167</v>
      </c>
      <c r="DE17" s="81">
        <v>150</v>
      </c>
      <c r="DF17" s="82">
        <v>3</v>
      </c>
      <c r="DG17" s="82"/>
      <c r="DH17" s="82">
        <v>1</v>
      </c>
      <c r="DI17" s="83">
        <v>641</v>
      </c>
      <c r="DJ17" s="81">
        <v>188</v>
      </c>
      <c r="DK17" s="81">
        <v>145</v>
      </c>
      <c r="DL17" s="81">
        <v>157</v>
      </c>
      <c r="DM17" s="81">
        <v>139</v>
      </c>
      <c r="DN17" s="82">
        <v>3</v>
      </c>
      <c r="DO17" s="82"/>
      <c r="DP17" s="82">
        <v>1</v>
      </c>
      <c r="DQ17" s="83">
        <v>629</v>
      </c>
      <c r="DR17" s="81">
        <v>129</v>
      </c>
      <c r="DS17" s="81">
        <v>149</v>
      </c>
      <c r="DT17" s="81">
        <v>198</v>
      </c>
      <c r="DU17" s="81">
        <v>221</v>
      </c>
      <c r="DV17" s="82">
        <v>2</v>
      </c>
      <c r="DW17" s="82"/>
      <c r="DX17" s="82">
        <v>2</v>
      </c>
      <c r="DY17" s="83">
        <v>697</v>
      </c>
      <c r="DZ17" s="81">
        <v>152</v>
      </c>
      <c r="EA17" s="81">
        <v>178</v>
      </c>
      <c r="EB17" s="81">
        <v>191</v>
      </c>
      <c r="EC17" s="81">
        <v>190</v>
      </c>
      <c r="ED17" s="82">
        <v>2</v>
      </c>
      <c r="EE17" s="82"/>
      <c r="EF17" s="82">
        <v>2</v>
      </c>
      <c r="EG17" s="83">
        <v>711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>
        <v>160</v>
      </c>
      <c r="EQ17" s="81">
        <v>198</v>
      </c>
      <c r="ER17" s="81">
        <v>210</v>
      </c>
      <c r="ES17" s="81">
        <v>159</v>
      </c>
      <c r="ET17" s="82">
        <v>3</v>
      </c>
      <c r="EU17" s="82">
        <v>1</v>
      </c>
      <c r="EV17" s="82"/>
      <c r="EW17" s="83">
        <v>727</v>
      </c>
      <c r="EX17" s="81">
        <v>178</v>
      </c>
      <c r="EY17" s="81">
        <v>198</v>
      </c>
      <c r="EZ17" s="81">
        <v>156</v>
      </c>
      <c r="FA17" s="81">
        <v>174</v>
      </c>
      <c r="FB17" s="82">
        <v>4</v>
      </c>
      <c r="FC17" s="82"/>
      <c r="FD17" s="82">
        <v>0</v>
      </c>
      <c r="FE17" s="83">
        <v>706</v>
      </c>
      <c r="FF17" s="81">
        <v>155</v>
      </c>
      <c r="FG17" s="81">
        <v>146</v>
      </c>
      <c r="FH17" s="81">
        <v>186</v>
      </c>
      <c r="FI17" s="81">
        <v>167</v>
      </c>
      <c r="FJ17" s="82">
        <v>4</v>
      </c>
      <c r="FK17" s="82"/>
      <c r="FL17" s="82">
        <v>0</v>
      </c>
      <c r="FM17" s="83">
        <v>654</v>
      </c>
      <c r="FN17" s="81">
        <v>130</v>
      </c>
      <c r="FO17" s="81">
        <v>154</v>
      </c>
      <c r="FP17" s="81">
        <v>171</v>
      </c>
      <c r="FQ17" s="81">
        <v>143</v>
      </c>
      <c r="FR17" s="82">
        <v>2</v>
      </c>
      <c r="FS17" s="82"/>
      <c r="FT17" s="82">
        <v>2</v>
      </c>
      <c r="FU17" s="83">
        <v>598</v>
      </c>
      <c r="FV17" s="81">
        <v>208</v>
      </c>
      <c r="FW17" s="81">
        <v>215</v>
      </c>
      <c r="FX17" s="81">
        <v>212</v>
      </c>
      <c r="FY17" s="81">
        <v>197</v>
      </c>
      <c r="FZ17" s="82">
        <v>4</v>
      </c>
      <c r="GA17" s="82"/>
      <c r="GB17" s="82">
        <v>0</v>
      </c>
      <c r="GC17" s="83">
        <v>832</v>
      </c>
      <c r="GD17" s="81">
        <v>210</v>
      </c>
      <c r="GE17" s="81">
        <v>167</v>
      </c>
      <c r="GF17" s="81">
        <v>132</v>
      </c>
      <c r="GG17" s="81">
        <v>173</v>
      </c>
      <c r="GH17" s="82">
        <v>3</v>
      </c>
      <c r="GI17" s="82"/>
      <c r="GJ17" s="82">
        <v>1</v>
      </c>
      <c r="GK17" s="83">
        <v>682</v>
      </c>
      <c r="GL17" s="81">
        <v>138</v>
      </c>
      <c r="GM17" s="81">
        <v>155</v>
      </c>
      <c r="GN17" s="81">
        <v>214</v>
      </c>
      <c r="GO17" s="81">
        <v>167</v>
      </c>
      <c r="GP17" s="82">
        <v>3</v>
      </c>
      <c r="GQ17" s="82"/>
      <c r="GR17" s="82">
        <v>1</v>
      </c>
      <c r="GS17" s="83">
        <v>674</v>
      </c>
      <c r="GT17" s="81">
        <v>119</v>
      </c>
      <c r="GU17" s="81">
        <v>153</v>
      </c>
      <c r="GV17" s="81">
        <v>145</v>
      </c>
      <c r="GW17" s="81">
        <v>146</v>
      </c>
      <c r="GX17" s="82">
        <v>3</v>
      </c>
      <c r="GY17" s="82"/>
      <c r="GZ17" s="82">
        <v>1</v>
      </c>
      <c r="HA17" s="83">
        <v>563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35</v>
      </c>
      <c r="G18" s="74">
        <v>171.96666666666667</v>
      </c>
      <c r="H18" s="75">
        <v>30</v>
      </c>
      <c r="I18" s="76">
        <v>5159</v>
      </c>
      <c r="J18" s="77">
        <v>3</v>
      </c>
      <c r="K18" s="78">
        <v>226</v>
      </c>
      <c r="L18" s="78">
        <v>747</v>
      </c>
      <c r="M18" s="79">
        <v>43.333333333333336</v>
      </c>
      <c r="N18" s="80">
        <v>13</v>
      </c>
      <c r="O18" s="80">
        <v>1</v>
      </c>
      <c r="P18" s="80">
        <v>16</v>
      </c>
      <c r="Q18" s="80">
        <v>0</v>
      </c>
      <c r="R18" s="81">
        <v>147</v>
      </c>
      <c r="S18" s="81">
        <v>176</v>
      </c>
      <c r="T18" s="81">
        <v>163</v>
      </c>
      <c r="U18" s="81">
        <v>185</v>
      </c>
      <c r="V18" s="82">
        <v>2</v>
      </c>
      <c r="W18" s="82"/>
      <c r="X18" s="82">
        <v>2</v>
      </c>
      <c r="Y18" s="83">
        <v>671</v>
      </c>
      <c r="Z18" s="81">
        <v>167</v>
      </c>
      <c r="AA18" s="81">
        <v>164</v>
      </c>
      <c r="AB18" s="81"/>
      <c r="AC18" s="81"/>
      <c r="AD18" s="82">
        <v>0</v>
      </c>
      <c r="AE18" s="82"/>
      <c r="AF18" s="82">
        <v>2</v>
      </c>
      <c r="AG18" s="83">
        <v>331</v>
      </c>
      <c r="AH18" s="81">
        <v>169</v>
      </c>
      <c r="AI18" s="81">
        <v>206</v>
      </c>
      <c r="AJ18" s="81">
        <v>166</v>
      </c>
      <c r="AK18" s="81">
        <v>176</v>
      </c>
      <c r="AL18" s="82">
        <v>1</v>
      </c>
      <c r="AM18" s="82"/>
      <c r="AN18" s="82">
        <v>3</v>
      </c>
      <c r="AO18" s="83">
        <v>717</v>
      </c>
      <c r="AP18" s="81">
        <v>134</v>
      </c>
      <c r="AQ18" s="81">
        <v>168</v>
      </c>
      <c r="AR18" s="81"/>
      <c r="AS18" s="81"/>
      <c r="AT18" s="82">
        <v>0</v>
      </c>
      <c r="AU18" s="82"/>
      <c r="AV18" s="82">
        <v>2</v>
      </c>
      <c r="AW18" s="83">
        <v>302</v>
      </c>
      <c r="AX18" s="81">
        <v>146</v>
      </c>
      <c r="AY18" s="81">
        <v>157</v>
      </c>
      <c r="AZ18" s="81"/>
      <c r="BA18" s="81"/>
      <c r="BB18" s="82">
        <v>1</v>
      </c>
      <c r="BC18" s="82"/>
      <c r="BD18" s="82">
        <v>1</v>
      </c>
      <c r="BE18" s="83">
        <v>303</v>
      </c>
      <c r="BF18" s="81">
        <v>226</v>
      </c>
      <c r="BG18" s="81">
        <v>153</v>
      </c>
      <c r="BH18" s="81">
        <v>172</v>
      </c>
      <c r="BI18" s="81">
        <v>196</v>
      </c>
      <c r="BJ18" s="82">
        <v>3</v>
      </c>
      <c r="BK18" s="82"/>
      <c r="BL18" s="82">
        <v>1</v>
      </c>
      <c r="BM18" s="83">
        <v>747</v>
      </c>
      <c r="BN18" s="81">
        <v>194</v>
      </c>
      <c r="BO18" s="81">
        <v>164</v>
      </c>
      <c r="BP18" s="81">
        <v>146</v>
      </c>
      <c r="BQ18" s="81">
        <v>158</v>
      </c>
      <c r="BR18" s="82">
        <v>3</v>
      </c>
      <c r="BS18" s="82"/>
      <c r="BT18" s="82">
        <v>1</v>
      </c>
      <c r="BU18" s="83">
        <v>662</v>
      </c>
      <c r="BV18" s="81">
        <v>206</v>
      </c>
      <c r="BW18" s="81">
        <v>189</v>
      </c>
      <c r="BX18" s="81"/>
      <c r="BY18" s="81"/>
      <c r="BZ18" s="82">
        <v>1</v>
      </c>
      <c r="CA18" s="82"/>
      <c r="CB18" s="82">
        <v>1</v>
      </c>
      <c r="CC18" s="83">
        <v>395</v>
      </c>
      <c r="CD18" s="81">
        <v>161</v>
      </c>
      <c r="CE18" s="81">
        <v>172</v>
      </c>
      <c r="CF18" s="81"/>
      <c r="CG18" s="81"/>
      <c r="CH18" s="82">
        <v>1</v>
      </c>
      <c r="CI18" s="82"/>
      <c r="CJ18" s="82">
        <v>1</v>
      </c>
      <c r="CK18" s="83">
        <v>333</v>
      </c>
      <c r="CL18" s="81">
        <v>126</v>
      </c>
      <c r="CM18" s="81">
        <v>195</v>
      </c>
      <c r="CN18" s="81"/>
      <c r="CO18" s="81"/>
      <c r="CP18" s="82">
        <v>0</v>
      </c>
      <c r="CQ18" s="82"/>
      <c r="CR18" s="82">
        <v>2</v>
      </c>
      <c r="CS18" s="83">
        <v>321</v>
      </c>
      <c r="CT18" s="81">
        <v>178</v>
      </c>
      <c r="CU18" s="81">
        <v>199</v>
      </c>
      <c r="CV18" s="81"/>
      <c r="CW18" s="81"/>
      <c r="CX18" s="82">
        <v>1</v>
      </c>
      <c r="CY18" s="82">
        <v>1</v>
      </c>
      <c r="CZ18" s="82"/>
      <c r="DA18" s="83">
        <v>377</v>
      </c>
      <c r="DB18" s="81"/>
      <c r="DC18" s="81"/>
      <c r="DD18" s="81"/>
      <c r="DE18" s="81"/>
      <c r="DF18" s="82"/>
      <c r="DG18" s="82"/>
      <c r="DH18" s="82"/>
      <c r="DI18" s="83">
        <v>0</v>
      </c>
      <c r="DJ18" s="81"/>
      <c r="DK18" s="81"/>
      <c r="DL18" s="81"/>
      <c r="DM18" s="81"/>
      <c r="DN18" s="82"/>
      <c r="DO18" s="82"/>
      <c r="DP18" s="82"/>
      <c r="DQ18" s="83">
        <v>0</v>
      </c>
      <c r="DR18" s="81"/>
      <c r="DS18" s="81"/>
      <c r="DT18" s="81"/>
      <c r="DU18" s="81"/>
      <c r="DV18" s="82"/>
      <c r="DW18" s="82"/>
      <c r="DX18" s="82"/>
      <c r="DY18" s="83">
        <v>0</v>
      </c>
      <c r="DZ18" s="81"/>
      <c r="EA18" s="81"/>
      <c r="EB18" s="81"/>
      <c r="EC18" s="81"/>
      <c r="ED18" s="82"/>
      <c r="EE18" s="82"/>
      <c r="EF18" s="82"/>
      <c r="EG18" s="83">
        <v>0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/>
      <c r="EQ18" s="81"/>
      <c r="ER18" s="81"/>
      <c r="ES18" s="81"/>
      <c r="ET18" s="82"/>
      <c r="EU18" s="82"/>
      <c r="EV18" s="82"/>
      <c r="EW18" s="83">
        <v>0</v>
      </c>
      <c r="EX18" s="81"/>
      <c r="EY18" s="81"/>
      <c r="EZ18" s="81"/>
      <c r="FA18" s="81"/>
      <c r="FB18" s="82"/>
      <c r="FC18" s="82"/>
      <c r="FD18" s="82"/>
      <c r="FE18" s="83">
        <v>0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/>
      <c r="FO18" s="81"/>
      <c r="FP18" s="81"/>
      <c r="FQ18" s="81"/>
      <c r="FR18" s="82"/>
      <c r="FS18" s="82"/>
      <c r="FT18" s="82"/>
      <c r="FU18" s="83">
        <v>0</v>
      </c>
      <c r="FV18" s="81"/>
      <c r="FW18" s="81"/>
      <c r="FX18" s="81"/>
      <c r="FY18" s="81"/>
      <c r="FZ18" s="82"/>
      <c r="GA18" s="82"/>
      <c r="GB18" s="82"/>
      <c r="GC18" s="83">
        <v>0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43</v>
      </c>
      <c r="D19" s="71" t="s">
        <v>31</v>
      </c>
      <c r="E19" s="85" t="s">
        <v>60</v>
      </c>
      <c r="F19" s="86" t="s">
        <v>61</v>
      </c>
      <c r="G19" s="74">
        <v>170.234375</v>
      </c>
      <c r="H19" s="75">
        <v>64</v>
      </c>
      <c r="I19" s="76">
        <v>10895</v>
      </c>
      <c r="J19" s="77">
        <v>7</v>
      </c>
      <c r="K19" s="78">
        <v>257</v>
      </c>
      <c r="L19" s="78">
        <v>747</v>
      </c>
      <c r="M19" s="79">
        <v>73.4375</v>
      </c>
      <c r="N19" s="80">
        <v>47</v>
      </c>
      <c r="O19" s="80">
        <v>1</v>
      </c>
      <c r="P19" s="80">
        <v>16</v>
      </c>
      <c r="Q19" s="80">
        <v>0</v>
      </c>
      <c r="R19" s="81">
        <v>225</v>
      </c>
      <c r="S19" s="81">
        <v>202</v>
      </c>
      <c r="T19" s="81">
        <v>150</v>
      </c>
      <c r="U19" s="81">
        <v>141</v>
      </c>
      <c r="V19" s="82">
        <v>4</v>
      </c>
      <c r="W19" s="82"/>
      <c r="X19" s="82">
        <v>0</v>
      </c>
      <c r="Y19" s="83">
        <v>718</v>
      </c>
      <c r="Z19" s="81"/>
      <c r="AA19" s="81"/>
      <c r="AB19" s="81"/>
      <c r="AC19" s="81"/>
      <c r="AD19" s="82"/>
      <c r="AE19" s="82"/>
      <c r="AF19" s="82"/>
      <c r="AG19" s="83">
        <v>0</v>
      </c>
      <c r="AH19" s="81">
        <v>179</v>
      </c>
      <c r="AI19" s="81">
        <v>172</v>
      </c>
      <c r="AJ19" s="81">
        <v>190</v>
      </c>
      <c r="AK19" s="81">
        <v>168</v>
      </c>
      <c r="AL19" s="82">
        <v>3</v>
      </c>
      <c r="AM19" s="82"/>
      <c r="AN19" s="82">
        <v>1</v>
      </c>
      <c r="AO19" s="83">
        <v>709</v>
      </c>
      <c r="AP19" s="81"/>
      <c r="AQ19" s="81"/>
      <c r="AR19" s="81"/>
      <c r="AS19" s="81"/>
      <c r="AT19" s="82"/>
      <c r="AU19" s="82"/>
      <c r="AV19" s="82"/>
      <c r="AW19" s="83">
        <v>0</v>
      </c>
      <c r="AX19" s="81">
        <v>215</v>
      </c>
      <c r="AY19" s="81">
        <v>151</v>
      </c>
      <c r="AZ19" s="81">
        <v>156</v>
      </c>
      <c r="BA19" s="81">
        <v>158</v>
      </c>
      <c r="BB19" s="82">
        <v>2</v>
      </c>
      <c r="BC19" s="82"/>
      <c r="BD19" s="82">
        <v>2</v>
      </c>
      <c r="BE19" s="83">
        <v>680</v>
      </c>
      <c r="BF19" s="81">
        <v>152</v>
      </c>
      <c r="BG19" s="81">
        <v>198</v>
      </c>
      <c r="BH19" s="81">
        <v>163</v>
      </c>
      <c r="BI19" s="81">
        <v>183</v>
      </c>
      <c r="BJ19" s="82">
        <v>3</v>
      </c>
      <c r="BK19" s="82"/>
      <c r="BL19" s="82">
        <v>1</v>
      </c>
      <c r="BM19" s="83">
        <v>696</v>
      </c>
      <c r="BN19" s="81">
        <v>158</v>
      </c>
      <c r="BO19" s="81">
        <v>159</v>
      </c>
      <c r="BP19" s="81">
        <v>257</v>
      </c>
      <c r="BQ19" s="81">
        <v>173</v>
      </c>
      <c r="BR19" s="82">
        <v>1</v>
      </c>
      <c r="BS19" s="82"/>
      <c r="BT19" s="82">
        <v>3</v>
      </c>
      <c r="BU19" s="83">
        <v>747</v>
      </c>
      <c r="BV19" s="81">
        <v>146</v>
      </c>
      <c r="BW19" s="81">
        <v>182</v>
      </c>
      <c r="BX19" s="81">
        <v>202</v>
      </c>
      <c r="BY19" s="81">
        <v>182</v>
      </c>
      <c r="BZ19" s="82">
        <v>4</v>
      </c>
      <c r="CA19" s="82"/>
      <c r="CB19" s="82">
        <v>0</v>
      </c>
      <c r="CC19" s="83">
        <v>712</v>
      </c>
      <c r="CD19" s="81">
        <v>176</v>
      </c>
      <c r="CE19" s="81">
        <v>161</v>
      </c>
      <c r="CF19" s="81">
        <v>172</v>
      </c>
      <c r="CG19" s="81">
        <v>174</v>
      </c>
      <c r="CH19" s="82">
        <v>3</v>
      </c>
      <c r="CI19" s="82"/>
      <c r="CJ19" s="82">
        <v>1</v>
      </c>
      <c r="CK19" s="83">
        <v>683</v>
      </c>
      <c r="CL19" s="81">
        <v>159</v>
      </c>
      <c r="CM19" s="81">
        <v>178</v>
      </c>
      <c r="CN19" s="81">
        <v>191</v>
      </c>
      <c r="CO19" s="81">
        <v>144</v>
      </c>
      <c r="CP19" s="82">
        <v>3</v>
      </c>
      <c r="CQ19" s="82"/>
      <c r="CR19" s="82">
        <v>1</v>
      </c>
      <c r="CS19" s="83">
        <v>672</v>
      </c>
      <c r="CT19" s="81">
        <v>164</v>
      </c>
      <c r="CU19" s="81">
        <v>155</v>
      </c>
      <c r="CV19" s="81">
        <v>169</v>
      </c>
      <c r="CW19" s="81">
        <v>129</v>
      </c>
      <c r="CX19" s="82">
        <v>2</v>
      </c>
      <c r="CY19" s="82"/>
      <c r="CZ19" s="82">
        <v>2</v>
      </c>
      <c r="DA19" s="83">
        <v>617</v>
      </c>
      <c r="DB19" s="81">
        <v>169</v>
      </c>
      <c r="DC19" s="81">
        <v>137</v>
      </c>
      <c r="DD19" s="81">
        <v>169</v>
      </c>
      <c r="DE19" s="81">
        <v>161</v>
      </c>
      <c r="DF19" s="82">
        <v>3</v>
      </c>
      <c r="DG19" s="82"/>
      <c r="DH19" s="82">
        <v>1</v>
      </c>
      <c r="DI19" s="83">
        <v>636</v>
      </c>
      <c r="DJ19" s="81"/>
      <c r="DK19" s="81"/>
      <c r="DL19" s="81"/>
      <c r="DM19" s="81"/>
      <c r="DN19" s="82"/>
      <c r="DO19" s="82"/>
      <c r="DP19" s="82"/>
      <c r="DQ19" s="83">
        <v>0</v>
      </c>
      <c r="DR19" s="81">
        <v>141</v>
      </c>
      <c r="DS19" s="81">
        <v>156</v>
      </c>
      <c r="DT19" s="81">
        <v>166</v>
      </c>
      <c r="DU19" s="81">
        <v>195</v>
      </c>
      <c r="DV19" s="82">
        <v>4</v>
      </c>
      <c r="DW19" s="82"/>
      <c r="DX19" s="82">
        <v>0</v>
      </c>
      <c r="DY19" s="83">
        <v>658</v>
      </c>
      <c r="DZ19" s="81"/>
      <c r="EA19" s="81"/>
      <c r="EB19" s="81"/>
      <c r="EC19" s="81"/>
      <c r="ED19" s="82"/>
      <c r="EE19" s="82"/>
      <c r="EF19" s="82"/>
      <c r="EG19" s="83">
        <v>0</v>
      </c>
      <c r="EH19" s="81"/>
      <c r="EI19" s="81"/>
      <c r="EJ19" s="81"/>
      <c r="EK19" s="81"/>
      <c r="EL19" s="82"/>
      <c r="EM19" s="82"/>
      <c r="EN19" s="82"/>
      <c r="EO19" s="83">
        <v>0</v>
      </c>
      <c r="EP19" s="81"/>
      <c r="EQ19" s="81"/>
      <c r="ER19" s="81"/>
      <c r="ES19" s="81"/>
      <c r="ET19" s="82"/>
      <c r="EU19" s="82"/>
      <c r="EV19" s="82"/>
      <c r="EW19" s="83">
        <v>0</v>
      </c>
      <c r="EX19" s="81">
        <v>166</v>
      </c>
      <c r="EY19" s="81">
        <v>186</v>
      </c>
      <c r="EZ19" s="81">
        <v>190</v>
      </c>
      <c r="FA19" s="81">
        <v>156</v>
      </c>
      <c r="FB19" s="82">
        <v>3</v>
      </c>
      <c r="FC19" s="82"/>
      <c r="FD19" s="82">
        <v>1</v>
      </c>
      <c r="FE19" s="83">
        <v>698</v>
      </c>
      <c r="FF19" s="81">
        <v>140</v>
      </c>
      <c r="FG19" s="81">
        <v>147</v>
      </c>
      <c r="FH19" s="81">
        <v>156</v>
      </c>
      <c r="FI19" s="81">
        <v>168</v>
      </c>
      <c r="FJ19" s="82">
        <v>3</v>
      </c>
      <c r="FK19" s="82"/>
      <c r="FL19" s="82">
        <v>1</v>
      </c>
      <c r="FM19" s="83">
        <v>611</v>
      </c>
      <c r="FN19" s="81">
        <v>192</v>
      </c>
      <c r="FO19" s="81">
        <v>201</v>
      </c>
      <c r="FP19" s="81">
        <v>157</v>
      </c>
      <c r="FQ19" s="81">
        <v>168</v>
      </c>
      <c r="FR19" s="82">
        <v>4</v>
      </c>
      <c r="FS19" s="82"/>
      <c r="FT19" s="82">
        <v>0</v>
      </c>
      <c r="FU19" s="83">
        <v>718</v>
      </c>
      <c r="FV19" s="81">
        <v>168</v>
      </c>
      <c r="FW19" s="81">
        <v>210</v>
      </c>
      <c r="FX19" s="81">
        <v>153</v>
      </c>
      <c r="FY19" s="81">
        <v>180</v>
      </c>
      <c r="FZ19" s="82">
        <v>3</v>
      </c>
      <c r="GA19" s="82"/>
      <c r="GB19" s="82">
        <v>1</v>
      </c>
      <c r="GC19" s="83">
        <v>711</v>
      </c>
      <c r="GD19" s="81">
        <v>154</v>
      </c>
      <c r="GE19" s="81">
        <v>158</v>
      </c>
      <c r="GF19" s="81">
        <v>157</v>
      </c>
      <c r="GG19" s="81">
        <v>160</v>
      </c>
      <c r="GH19" s="82">
        <v>2</v>
      </c>
      <c r="GI19" s="82">
        <v>1</v>
      </c>
      <c r="GJ19" s="82">
        <v>1</v>
      </c>
      <c r="GK19" s="83">
        <v>629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30</v>
      </c>
      <c r="D20" s="71" t="s">
        <v>31</v>
      </c>
      <c r="E20" s="85" t="s">
        <v>62</v>
      </c>
      <c r="F20" s="86" t="s">
        <v>63</v>
      </c>
      <c r="G20" s="74">
        <v>168.26190476190476</v>
      </c>
      <c r="H20" s="75">
        <v>84</v>
      </c>
      <c r="I20" s="76">
        <v>14134</v>
      </c>
      <c r="J20" s="77">
        <v>6</v>
      </c>
      <c r="K20" s="78">
        <v>237</v>
      </c>
      <c r="L20" s="78">
        <v>739</v>
      </c>
      <c r="M20" s="79">
        <v>48.80952380952381</v>
      </c>
      <c r="N20" s="80">
        <v>41</v>
      </c>
      <c r="O20" s="80">
        <v>0</v>
      </c>
      <c r="P20" s="80">
        <v>43</v>
      </c>
      <c r="Q20" s="80">
        <v>0</v>
      </c>
      <c r="R20" s="81">
        <v>168</v>
      </c>
      <c r="S20" s="81">
        <v>189</v>
      </c>
      <c r="T20" s="81">
        <v>137</v>
      </c>
      <c r="U20" s="81">
        <v>168</v>
      </c>
      <c r="V20" s="82">
        <v>2</v>
      </c>
      <c r="W20" s="82"/>
      <c r="X20" s="82">
        <v>2</v>
      </c>
      <c r="Y20" s="83">
        <v>662</v>
      </c>
      <c r="Z20" s="81">
        <v>185</v>
      </c>
      <c r="AA20" s="81">
        <v>191</v>
      </c>
      <c r="AB20" s="81">
        <v>176</v>
      </c>
      <c r="AC20" s="81">
        <v>159</v>
      </c>
      <c r="AD20" s="82">
        <v>3</v>
      </c>
      <c r="AE20" s="82"/>
      <c r="AF20" s="82">
        <v>1</v>
      </c>
      <c r="AG20" s="83">
        <v>711</v>
      </c>
      <c r="AH20" s="81">
        <v>176</v>
      </c>
      <c r="AI20" s="81">
        <v>139</v>
      </c>
      <c r="AJ20" s="81">
        <v>146</v>
      </c>
      <c r="AK20" s="81">
        <v>187</v>
      </c>
      <c r="AL20" s="82">
        <v>2</v>
      </c>
      <c r="AM20" s="82"/>
      <c r="AN20" s="82">
        <v>2</v>
      </c>
      <c r="AO20" s="83">
        <v>648</v>
      </c>
      <c r="AP20" s="81">
        <v>203</v>
      </c>
      <c r="AQ20" s="81">
        <v>189</v>
      </c>
      <c r="AR20" s="81">
        <v>160</v>
      </c>
      <c r="AS20" s="81">
        <v>169</v>
      </c>
      <c r="AT20" s="82">
        <v>4</v>
      </c>
      <c r="AU20" s="82"/>
      <c r="AV20" s="82">
        <v>0</v>
      </c>
      <c r="AW20" s="83">
        <v>721</v>
      </c>
      <c r="AX20" s="81">
        <v>192</v>
      </c>
      <c r="AY20" s="81">
        <v>158</v>
      </c>
      <c r="AZ20" s="81">
        <v>146</v>
      </c>
      <c r="BA20" s="81">
        <v>144</v>
      </c>
      <c r="BB20" s="82">
        <v>3</v>
      </c>
      <c r="BC20" s="82"/>
      <c r="BD20" s="82">
        <v>1</v>
      </c>
      <c r="BE20" s="83">
        <v>640</v>
      </c>
      <c r="BF20" s="81">
        <v>190</v>
      </c>
      <c r="BG20" s="81">
        <v>132</v>
      </c>
      <c r="BH20" s="81">
        <v>146</v>
      </c>
      <c r="BI20" s="81">
        <v>215</v>
      </c>
      <c r="BJ20" s="82">
        <v>2</v>
      </c>
      <c r="BK20" s="82"/>
      <c r="BL20" s="82">
        <v>2</v>
      </c>
      <c r="BM20" s="83">
        <v>683</v>
      </c>
      <c r="BN20" s="81">
        <v>178</v>
      </c>
      <c r="BO20" s="81">
        <v>193</v>
      </c>
      <c r="BP20" s="81">
        <v>179</v>
      </c>
      <c r="BQ20" s="81">
        <v>189</v>
      </c>
      <c r="BR20" s="82">
        <v>3</v>
      </c>
      <c r="BS20" s="82"/>
      <c r="BT20" s="82">
        <v>1</v>
      </c>
      <c r="BU20" s="83">
        <v>739</v>
      </c>
      <c r="BV20" s="81">
        <v>164</v>
      </c>
      <c r="BW20" s="81">
        <v>152</v>
      </c>
      <c r="BX20" s="81">
        <v>209</v>
      </c>
      <c r="BY20" s="81">
        <v>178</v>
      </c>
      <c r="BZ20" s="82">
        <v>2</v>
      </c>
      <c r="CA20" s="82"/>
      <c r="CB20" s="82">
        <v>2</v>
      </c>
      <c r="CC20" s="83">
        <v>703</v>
      </c>
      <c r="CD20" s="81">
        <v>185</v>
      </c>
      <c r="CE20" s="81">
        <v>155</v>
      </c>
      <c r="CF20" s="81">
        <v>187</v>
      </c>
      <c r="CG20" s="81">
        <v>167</v>
      </c>
      <c r="CH20" s="82">
        <v>2</v>
      </c>
      <c r="CI20" s="82"/>
      <c r="CJ20" s="82">
        <v>2</v>
      </c>
      <c r="CK20" s="83">
        <v>694</v>
      </c>
      <c r="CL20" s="81">
        <v>155</v>
      </c>
      <c r="CM20" s="81">
        <v>143</v>
      </c>
      <c r="CN20" s="81">
        <v>136</v>
      </c>
      <c r="CO20" s="81">
        <v>179</v>
      </c>
      <c r="CP20" s="82">
        <v>2</v>
      </c>
      <c r="CQ20" s="82"/>
      <c r="CR20" s="82">
        <v>2</v>
      </c>
      <c r="CS20" s="83">
        <v>613</v>
      </c>
      <c r="CT20" s="81">
        <v>168</v>
      </c>
      <c r="CU20" s="81">
        <v>135</v>
      </c>
      <c r="CV20" s="81">
        <v>181</v>
      </c>
      <c r="CW20" s="81">
        <v>192</v>
      </c>
      <c r="CX20" s="82">
        <v>2</v>
      </c>
      <c r="CY20" s="82"/>
      <c r="CZ20" s="82">
        <v>2</v>
      </c>
      <c r="DA20" s="83">
        <v>676</v>
      </c>
      <c r="DB20" s="81"/>
      <c r="DC20" s="81"/>
      <c r="DD20" s="81"/>
      <c r="DE20" s="81"/>
      <c r="DF20" s="82"/>
      <c r="DG20" s="82"/>
      <c r="DH20" s="82"/>
      <c r="DI20" s="83">
        <v>0</v>
      </c>
      <c r="DJ20" s="81">
        <v>193</v>
      </c>
      <c r="DK20" s="81">
        <v>175</v>
      </c>
      <c r="DL20" s="81">
        <v>166</v>
      </c>
      <c r="DM20" s="81">
        <v>179</v>
      </c>
      <c r="DN20" s="82">
        <v>2</v>
      </c>
      <c r="DO20" s="82"/>
      <c r="DP20" s="82">
        <v>2</v>
      </c>
      <c r="DQ20" s="83">
        <v>713</v>
      </c>
      <c r="DR20" s="81">
        <v>193</v>
      </c>
      <c r="DS20" s="81">
        <v>156</v>
      </c>
      <c r="DT20" s="81">
        <v>175</v>
      </c>
      <c r="DU20" s="81">
        <v>152</v>
      </c>
      <c r="DV20" s="82">
        <v>2</v>
      </c>
      <c r="DW20" s="82"/>
      <c r="DX20" s="82">
        <v>2</v>
      </c>
      <c r="DY20" s="83">
        <v>676</v>
      </c>
      <c r="DZ20" s="81">
        <v>145</v>
      </c>
      <c r="EA20" s="81">
        <v>177</v>
      </c>
      <c r="EB20" s="81">
        <v>198</v>
      </c>
      <c r="EC20" s="81">
        <v>189</v>
      </c>
      <c r="ED20" s="82">
        <v>2</v>
      </c>
      <c r="EE20" s="82"/>
      <c r="EF20" s="82">
        <v>2</v>
      </c>
      <c r="EG20" s="83">
        <v>709</v>
      </c>
      <c r="EH20" s="81">
        <v>147</v>
      </c>
      <c r="EI20" s="81">
        <v>178</v>
      </c>
      <c r="EJ20" s="81">
        <v>161</v>
      </c>
      <c r="EK20" s="81">
        <v>212</v>
      </c>
      <c r="EL20" s="82">
        <v>2</v>
      </c>
      <c r="EM20" s="82"/>
      <c r="EN20" s="82">
        <v>2</v>
      </c>
      <c r="EO20" s="83">
        <v>698</v>
      </c>
      <c r="EP20" s="81">
        <v>106</v>
      </c>
      <c r="EQ20" s="81">
        <v>178</v>
      </c>
      <c r="ER20" s="81">
        <v>142</v>
      </c>
      <c r="ES20" s="81">
        <v>144</v>
      </c>
      <c r="ET20" s="82">
        <v>0</v>
      </c>
      <c r="EU20" s="82"/>
      <c r="EV20" s="82">
        <v>4</v>
      </c>
      <c r="EW20" s="83">
        <v>570</v>
      </c>
      <c r="EX20" s="81">
        <v>140</v>
      </c>
      <c r="EY20" s="81">
        <v>168</v>
      </c>
      <c r="EZ20" s="81">
        <v>197</v>
      </c>
      <c r="FA20" s="81">
        <v>154</v>
      </c>
      <c r="FB20" s="82">
        <v>0</v>
      </c>
      <c r="FC20" s="82"/>
      <c r="FD20" s="82">
        <v>4</v>
      </c>
      <c r="FE20" s="83">
        <v>659</v>
      </c>
      <c r="FF20" s="81">
        <v>135</v>
      </c>
      <c r="FG20" s="81">
        <v>152</v>
      </c>
      <c r="FH20" s="81">
        <v>142</v>
      </c>
      <c r="FI20" s="81">
        <v>168</v>
      </c>
      <c r="FJ20" s="82">
        <v>1</v>
      </c>
      <c r="FK20" s="82"/>
      <c r="FL20" s="82">
        <v>3</v>
      </c>
      <c r="FM20" s="83">
        <v>597</v>
      </c>
      <c r="FN20" s="81">
        <v>155</v>
      </c>
      <c r="FO20" s="81">
        <v>176</v>
      </c>
      <c r="FP20" s="81">
        <v>147</v>
      </c>
      <c r="FQ20" s="81">
        <v>137</v>
      </c>
      <c r="FR20" s="82">
        <v>0</v>
      </c>
      <c r="FS20" s="82"/>
      <c r="FT20" s="82">
        <v>4</v>
      </c>
      <c r="FU20" s="83">
        <v>615</v>
      </c>
      <c r="FV20" s="81">
        <v>159</v>
      </c>
      <c r="FW20" s="81">
        <v>130</v>
      </c>
      <c r="FX20" s="81">
        <v>178</v>
      </c>
      <c r="FY20" s="81">
        <v>203</v>
      </c>
      <c r="FZ20" s="82">
        <v>3</v>
      </c>
      <c r="GA20" s="82"/>
      <c r="GB20" s="82">
        <v>1</v>
      </c>
      <c r="GC20" s="83">
        <v>670</v>
      </c>
      <c r="GD20" s="81">
        <v>177</v>
      </c>
      <c r="GE20" s="81">
        <v>164</v>
      </c>
      <c r="GF20" s="81">
        <v>159</v>
      </c>
      <c r="GG20" s="81">
        <v>237</v>
      </c>
      <c r="GH20" s="82">
        <v>2</v>
      </c>
      <c r="GI20" s="82"/>
      <c r="GJ20" s="82">
        <v>2</v>
      </c>
      <c r="GK20" s="83">
        <v>737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167.06818181818181</v>
      </c>
      <c r="H21" s="75">
        <v>88</v>
      </c>
      <c r="I21" s="76">
        <v>14702</v>
      </c>
      <c r="J21" s="77">
        <v>12</v>
      </c>
      <c r="K21" s="78">
        <v>234</v>
      </c>
      <c r="L21" s="78">
        <v>790</v>
      </c>
      <c r="M21" s="79">
        <v>45.454545454545453</v>
      </c>
      <c r="N21" s="80">
        <v>40</v>
      </c>
      <c r="O21" s="80">
        <v>1</v>
      </c>
      <c r="P21" s="80">
        <v>47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>
        <v>130</v>
      </c>
      <c r="AQ21" s="81">
        <v>145</v>
      </c>
      <c r="AR21" s="81">
        <v>134</v>
      </c>
      <c r="AS21" s="81">
        <v>136</v>
      </c>
      <c r="AT21" s="82">
        <v>4</v>
      </c>
      <c r="AU21" s="82"/>
      <c r="AV21" s="82">
        <v>0</v>
      </c>
      <c r="AW21" s="83">
        <v>545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>
        <v>186</v>
      </c>
      <c r="EA21" s="81">
        <v>130</v>
      </c>
      <c r="EB21" s="81">
        <v>168</v>
      </c>
      <c r="EC21" s="81">
        <v>189</v>
      </c>
      <c r="ED21" s="82">
        <v>3</v>
      </c>
      <c r="EE21" s="82"/>
      <c r="EF21" s="82">
        <v>1</v>
      </c>
      <c r="EG21" s="83">
        <v>673</v>
      </c>
      <c r="EH21" s="81">
        <v>169</v>
      </c>
      <c r="EI21" s="81">
        <v>161</v>
      </c>
      <c r="EJ21" s="81">
        <v>164</v>
      </c>
      <c r="EK21" s="81">
        <v>212</v>
      </c>
      <c r="EL21" s="82">
        <v>2</v>
      </c>
      <c r="EM21" s="82">
        <v>1</v>
      </c>
      <c r="EN21" s="82">
        <v>1</v>
      </c>
      <c r="EO21" s="83">
        <v>706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>
        <v>151</v>
      </c>
      <c r="EY21" s="81">
        <v>164</v>
      </c>
      <c r="EZ21" s="81">
        <v>183</v>
      </c>
      <c r="FA21" s="81">
        <v>148</v>
      </c>
      <c r="FB21" s="82">
        <v>4</v>
      </c>
      <c r="FC21" s="82"/>
      <c r="FD21" s="82">
        <v>0</v>
      </c>
      <c r="FE21" s="83">
        <v>646</v>
      </c>
      <c r="FF21" s="81">
        <v>159</v>
      </c>
      <c r="FG21" s="81">
        <v>209</v>
      </c>
      <c r="FH21" s="81">
        <v>169</v>
      </c>
      <c r="FI21" s="81">
        <v>185</v>
      </c>
      <c r="FJ21" s="82">
        <v>2</v>
      </c>
      <c r="FK21" s="82"/>
      <c r="FL21" s="82">
        <v>2</v>
      </c>
      <c r="FM21" s="83">
        <v>722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>
        <v>151</v>
      </c>
      <c r="GE21" s="81">
        <v>201</v>
      </c>
      <c r="GF21" s="81">
        <v>169</v>
      </c>
      <c r="GG21" s="81">
        <v>136</v>
      </c>
      <c r="GH21" s="82">
        <v>2</v>
      </c>
      <c r="GI21" s="82"/>
      <c r="GJ21" s="82">
        <v>2</v>
      </c>
      <c r="GK21" s="83">
        <v>657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31</v>
      </c>
      <c r="E22" s="85" t="s">
        <v>66</v>
      </c>
      <c r="F22" s="86" t="s">
        <v>48</v>
      </c>
      <c r="G22" s="74">
        <v>166.02272727272728</v>
      </c>
      <c r="H22" s="75">
        <v>88</v>
      </c>
      <c r="I22" s="76">
        <v>14610</v>
      </c>
      <c r="J22" s="77">
        <v>8</v>
      </c>
      <c r="K22" s="78">
        <v>246</v>
      </c>
      <c r="L22" s="78">
        <v>872</v>
      </c>
      <c r="M22" s="79">
        <v>46.590909090909086</v>
      </c>
      <c r="N22" s="80">
        <v>41</v>
      </c>
      <c r="O22" s="80">
        <v>1</v>
      </c>
      <c r="P22" s="80">
        <v>46</v>
      </c>
      <c r="Q22" s="80">
        <v>0</v>
      </c>
      <c r="R22" s="81">
        <v>153</v>
      </c>
      <c r="S22" s="81">
        <v>182</v>
      </c>
      <c r="T22" s="81">
        <v>195</v>
      </c>
      <c r="U22" s="81">
        <v>177</v>
      </c>
      <c r="V22" s="82">
        <v>2</v>
      </c>
      <c r="W22" s="82"/>
      <c r="X22" s="82">
        <v>2</v>
      </c>
      <c r="Y22" s="83">
        <v>707</v>
      </c>
      <c r="Z22" s="81">
        <v>175</v>
      </c>
      <c r="AA22" s="81">
        <v>174</v>
      </c>
      <c r="AB22" s="81">
        <v>155</v>
      </c>
      <c r="AC22" s="81">
        <v>161</v>
      </c>
      <c r="AD22" s="82">
        <v>2</v>
      </c>
      <c r="AE22" s="82"/>
      <c r="AF22" s="82">
        <v>2</v>
      </c>
      <c r="AG22" s="83">
        <v>665</v>
      </c>
      <c r="AH22" s="81">
        <v>144</v>
      </c>
      <c r="AI22" s="81">
        <v>177</v>
      </c>
      <c r="AJ22" s="81">
        <v>202</v>
      </c>
      <c r="AK22" s="81">
        <v>181</v>
      </c>
      <c r="AL22" s="82">
        <v>2</v>
      </c>
      <c r="AM22" s="82"/>
      <c r="AN22" s="82">
        <v>2</v>
      </c>
      <c r="AO22" s="83">
        <v>704</v>
      </c>
      <c r="AP22" s="81">
        <v>214</v>
      </c>
      <c r="AQ22" s="81">
        <v>246</v>
      </c>
      <c r="AR22" s="81">
        <v>198</v>
      </c>
      <c r="AS22" s="81">
        <v>214</v>
      </c>
      <c r="AT22" s="82">
        <v>3</v>
      </c>
      <c r="AU22" s="82"/>
      <c r="AV22" s="82">
        <v>1</v>
      </c>
      <c r="AW22" s="83">
        <v>872</v>
      </c>
      <c r="AX22" s="81">
        <v>129</v>
      </c>
      <c r="AY22" s="81">
        <v>171</v>
      </c>
      <c r="AZ22" s="81">
        <v>146</v>
      </c>
      <c r="BA22" s="81">
        <v>219</v>
      </c>
      <c r="BB22" s="82">
        <v>3</v>
      </c>
      <c r="BC22" s="82"/>
      <c r="BD22" s="82">
        <v>1</v>
      </c>
      <c r="BE22" s="83">
        <v>665</v>
      </c>
      <c r="BF22" s="81">
        <v>169</v>
      </c>
      <c r="BG22" s="81">
        <v>166</v>
      </c>
      <c r="BH22" s="81">
        <v>190</v>
      </c>
      <c r="BI22" s="81">
        <v>171</v>
      </c>
      <c r="BJ22" s="82">
        <v>2</v>
      </c>
      <c r="BK22" s="82"/>
      <c r="BL22" s="82">
        <v>2</v>
      </c>
      <c r="BM22" s="83">
        <v>696</v>
      </c>
      <c r="BN22" s="81">
        <v>135</v>
      </c>
      <c r="BO22" s="81">
        <v>184</v>
      </c>
      <c r="BP22" s="81">
        <v>165</v>
      </c>
      <c r="BQ22" s="81">
        <v>153</v>
      </c>
      <c r="BR22" s="82">
        <v>3</v>
      </c>
      <c r="BS22" s="82"/>
      <c r="BT22" s="82">
        <v>1</v>
      </c>
      <c r="BU22" s="83">
        <v>637</v>
      </c>
      <c r="BV22" s="81">
        <v>157</v>
      </c>
      <c r="BW22" s="81">
        <v>188</v>
      </c>
      <c r="BX22" s="81">
        <v>168</v>
      </c>
      <c r="BY22" s="81">
        <v>146</v>
      </c>
      <c r="BZ22" s="82">
        <v>2</v>
      </c>
      <c r="CA22" s="82"/>
      <c r="CB22" s="82">
        <v>2</v>
      </c>
      <c r="CC22" s="83">
        <v>659</v>
      </c>
      <c r="CD22" s="81">
        <v>194</v>
      </c>
      <c r="CE22" s="81">
        <v>148</v>
      </c>
      <c r="CF22" s="81">
        <v>161</v>
      </c>
      <c r="CG22" s="81">
        <v>160</v>
      </c>
      <c r="CH22" s="82">
        <v>2</v>
      </c>
      <c r="CI22" s="82"/>
      <c r="CJ22" s="82">
        <v>2</v>
      </c>
      <c r="CK22" s="83">
        <v>663</v>
      </c>
      <c r="CL22" s="81">
        <v>114</v>
      </c>
      <c r="CM22" s="81">
        <v>158</v>
      </c>
      <c r="CN22" s="81">
        <v>168</v>
      </c>
      <c r="CO22" s="81">
        <v>175</v>
      </c>
      <c r="CP22" s="82">
        <v>2</v>
      </c>
      <c r="CQ22" s="82"/>
      <c r="CR22" s="82">
        <v>2</v>
      </c>
      <c r="CS22" s="83">
        <v>615</v>
      </c>
      <c r="CT22" s="81">
        <v>187</v>
      </c>
      <c r="CU22" s="81">
        <v>202</v>
      </c>
      <c r="CV22" s="81">
        <v>188</v>
      </c>
      <c r="CW22" s="81">
        <v>181</v>
      </c>
      <c r="CX22" s="82">
        <v>2</v>
      </c>
      <c r="CY22" s="82"/>
      <c r="CZ22" s="82">
        <v>2</v>
      </c>
      <c r="DA22" s="83">
        <v>758</v>
      </c>
      <c r="DB22" s="81">
        <v>182</v>
      </c>
      <c r="DC22" s="81">
        <v>181</v>
      </c>
      <c r="DD22" s="81">
        <v>202</v>
      </c>
      <c r="DE22" s="81">
        <v>192</v>
      </c>
      <c r="DF22" s="82">
        <v>1</v>
      </c>
      <c r="DG22" s="82"/>
      <c r="DH22" s="82">
        <v>3</v>
      </c>
      <c r="DI22" s="83">
        <v>757</v>
      </c>
      <c r="DJ22" s="81">
        <v>146</v>
      </c>
      <c r="DK22" s="81">
        <v>147</v>
      </c>
      <c r="DL22" s="81">
        <v>166</v>
      </c>
      <c r="DM22" s="81">
        <v>140</v>
      </c>
      <c r="DN22" s="82">
        <v>2</v>
      </c>
      <c r="DO22" s="82"/>
      <c r="DP22" s="82">
        <v>2</v>
      </c>
      <c r="DQ22" s="83">
        <v>599</v>
      </c>
      <c r="DR22" s="81">
        <v>140</v>
      </c>
      <c r="DS22" s="81">
        <v>211</v>
      </c>
      <c r="DT22" s="81">
        <v>167</v>
      </c>
      <c r="DU22" s="81">
        <v>159</v>
      </c>
      <c r="DV22" s="82">
        <v>3</v>
      </c>
      <c r="DW22" s="82"/>
      <c r="DX22" s="82">
        <v>1</v>
      </c>
      <c r="DY22" s="83">
        <v>677</v>
      </c>
      <c r="DZ22" s="81">
        <v>136</v>
      </c>
      <c r="EA22" s="81">
        <v>161</v>
      </c>
      <c r="EB22" s="81">
        <v>176</v>
      </c>
      <c r="EC22" s="81">
        <v>162</v>
      </c>
      <c r="ED22" s="82">
        <v>3</v>
      </c>
      <c r="EE22" s="82"/>
      <c r="EF22" s="82">
        <v>1</v>
      </c>
      <c r="EG22" s="83">
        <v>635</v>
      </c>
      <c r="EH22" s="81">
        <v>150</v>
      </c>
      <c r="EI22" s="81">
        <v>144</v>
      </c>
      <c r="EJ22" s="81">
        <v>160</v>
      </c>
      <c r="EK22" s="81">
        <v>165</v>
      </c>
      <c r="EL22" s="82">
        <v>2</v>
      </c>
      <c r="EM22" s="82"/>
      <c r="EN22" s="82">
        <v>2</v>
      </c>
      <c r="EO22" s="83">
        <v>619</v>
      </c>
      <c r="EP22" s="81">
        <v>118</v>
      </c>
      <c r="EQ22" s="81">
        <v>153</v>
      </c>
      <c r="ER22" s="81">
        <v>160</v>
      </c>
      <c r="ES22" s="81">
        <v>173</v>
      </c>
      <c r="ET22" s="82">
        <v>1</v>
      </c>
      <c r="EU22" s="82"/>
      <c r="EV22" s="82">
        <v>3</v>
      </c>
      <c r="EW22" s="83">
        <v>604</v>
      </c>
      <c r="EX22" s="81">
        <v>119</v>
      </c>
      <c r="EY22" s="81">
        <v>173</v>
      </c>
      <c r="EZ22" s="81">
        <v>162</v>
      </c>
      <c r="FA22" s="81">
        <v>148</v>
      </c>
      <c r="FB22" s="82">
        <v>1</v>
      </c>
      <c r="FC22" s="82"/>
      <c r="FD22" s="82">
        <v>3</v>
      </c>
      <c r="FE22" s="83">
        <v>602</v>
      </c>
      <c r="FF22" s="81">
        <v>153</v>
      </c>
      <c r="FG22" s="81">
        <v>117</v>
      </c>
      <c r="FH22" s="81">
        <v>161</v>
      </c>
      <c r="FI22" s="81">
        <v>169</v>
      </c>
      <c r="FJ22" s="82">
        <v>2</v>
      </c>
      <c r="FK22" s="82"/>
      <c r="FL22" s="82">
        <v>2</v>
      </c>
      <c r="FM22" s="83">
        <v>600</v>
      </c>
      <c r="FN22" s="81">
        <v>191</v>
      </c>
      <c r="FO22" s="81">
        <v>157</v>
      </c>
      <c r="FP22" s="81">
        <v>110</v>
      </c>
      <c r="FQ22" s="81">
        <v>154</v>
      </c>
      <c r="FR22" s="82"/>
      <c r="FS22" s="82">
        <v>1</v>
      </c>
      <c r="FT22" s="82">
        <v>3</v>
      </c>
      <c r="FU22" s="83">
        <v>612</v>
      </c>
      <c r="FV22" s="81">
        <v>162</v>
      </c>
      <c r="FW22" s="81">
        <v>150</v>
      </c>
      <c r="FX22" s="81">
        <v>152</v>
      </c>
      <c r="FY22" s="81">
        <v>168</v>
      </c>
      <c r="FZ22" s="82">
        <v>1</v>
      </c>
      <c r="GA22" s="82"/>
      <c r="GB22" s="82">
        <v>3</v>
      </c>
      <c r="GC22" s="83">
        <v>632</v>
      </c>
      <c r="GD22" s="81">
        <v>152</v>
      </c>
      <c r="GE22" s="81">
        <v>118</v>
      </c>
      <c r="GF22" s="81">
        <v>197</v>
      </c>
      <c r="GG22" s="81">
        <v>165</v>
      </c>
      <c r="GH22" s="82">
        <v>0</v>
      </c>
      <c r="GI22" s="82"/>
      <c r="GJ22" s="82">
        <v>4</v>
      </c>
      <c r="GK22" s="83">
        <v>632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40</v>
      </c>
      <c r="E23" s="85" t="s">
        <v>67</v>
      </c>
      <c r="F23" s="86" t="s">
        <v>33</v>
      </c>
      <c r="G23" s="74">
        <v>165.03571428571428</v>
      </c>
      <c r="H23" s="75">
        <v>84</v>
      </c>
      <c r="I23" s="76">
        <v>13863</v>
      </c>
      <c r="J23" s="77">
        <v>6</v>
      </c>
      <c r="K23" s="78">
        <v>240</v>
      </c>
      <c r="L23" s="78">
        <v>769</v>
      </c>
      <c r="M23" s="79">
        <v>50</v>
      </c>
      <c r="N23" s="80">
        <v>42</v>
      </c>
      <c r="O23" s="80">
        <v>1</v>
      </c>
      <c r="P23" s="80">
        <v>41</v>
      </c>
      <c r="Q23" s="80">
        <v>0</v>
      </c>
      <c r="R23" s="81">
        <v>225</v>
      </c>
      <c r="S23" s="81">
        <v>176</v>
      </c>
      <c r="T23" s="81">
        <v>127</v>
      </c>
      <c r="U23" s="81">
        <v>148</v>
      </c>
      <c r="V23" s="82">
        <v>2</v>
      </c>
      <c r="W23" s="82"/>
      <c r="X23" s="82">
        <v>2</v>
      </c>
      <c r="Y23" s="83">
        <v>676</v>
      </c>
      <c r="Z23" s="81">
        <v>145</v>
      </c>
      <c r="AA23" s="81">
        <v>155</v>
      </c>
      <c r="AB23" s="81">
        <v>190</v>
      </c>
      <c r="AC23" s="81">
        <v>240</v>
      </c>
      <c r="AD23" s="82">
        <v>3</v>
      </c>
      <c r="AE23" s="82"/>
      <c r="AF23" s="82">
        <v>1</v>
      </c>
      <c r="AG23" s="83">
        <v>730</v>
      </c>
      <c r="AH23" s="81">
        <v>173</v>
      </c>
      <c r="AI23" s="81">
        <v>172</v>
      </c>
      <c r="AJ23" s="81">
        <v>159</v>
      </c>
      <c r="AK23" s="81">
        <v>143</v>
      </c>
      <c r="AL23" s="82">
        <v>0</v>
      </c>
      <c r="AM23" s="82"/>
      <c r="AN23" s="82">
        <v>4</v>
      </c>
      <c r="AO23" s="83">
        <v>647</v>
      </c>
      <c r="AP23" s="81">
        <v>221</v>
      </c>
      <c r="AQ23" s="81">
        <v>151</v>
      </c>
      <c r="AR23" s="81">
        <v>173</v>
      </c>
      <c r="AS23" s="81">
        <v>208</v>
      </c>
      <c r="AT23" s="82">
        <v>2</v>
      </c>
      <c r="AU23" s="82"/>
      <c r="AV23" s="82">
        <v>2</v>
      </c>
      <c r="AW23" s="83">
        <v>753</v>
      </c>
      <c r="AX23" s="81">
        <v>152</v>
      </c>
      <c r="AY23" s="81">
        <v>182</v>
      </c>
      <c r="AZ23" s="81">
        <v>163</v>
      </c>
      <c r="BA23" s="81">
        <v>167</v>
      </c>
      <c r="BB23" s="82">
        <v>1</v>
      </c>
      <c r="BC23" s="82"/>
      <c r="BD23" s="82">
        <v>3</v>
      </c>
      <c r="BE23" s="83">
        <v>664</v>
      </c>
      <c r="BF23" s="81">
        <v>179</v>
      </c>
      <c r="BG23" s="81">
        <v>207</v>
      </c>
      <c r="BH23" s="81">
        <v>197</v>
      </c>
      <c r="BI23" s="81">
        <v>186</v>
      </c>
      <c r="BJ23" s="82">
        <v>3</v>
      </c>
      <c r="BK23" s="82"/>
      <c r="BL23" s="82">
        <v>1</v>
      </c>
      <c r="BM23" s="83">
        <v>769</v>
      </c>
      <c r="BN23" s="81">
        <v>107</v>
      </c>
      <c r="BO23" s="81">
        <v>153</v>
      </c>
      <c r="BP23" s="81">
        <v>165</v>
      </c>
      <c r="BQ23" s="81">
        <v>174</v>
      </c>
      <c r="BR23" s="82">
        <v>2</v>
      </c>
      <c r="BS23" s="82"/>
      <c r="BT23" s="82">
        <v>2</v>
      </c>
      <c r="BU23" s="83">
        <v>599</v>
      </c>
      <c r="BV23" s="81">
        <v>143</v>
      </c>
      <c r="BW23" s="81">
        <v>120</v>
      </c>
      <c r="BX23" s="81">
        <v>207</v>
      </c>
      <c r="BY23" s="81">
        <v>147</v>
      </c>
      <c r="BZ23" s="82">
        <v>2</v>
      </c>
      <c r="CA23" s="82"/>
      <c r="CB23" s="82">
        <v>2</v>
      </c>
      <c r="CC23" s="83">
        <v>617</v>
      </c>
      <c r="CD23" s="81">
        <v>175</v>
      </c>
      <c r="CE23" s="81">
        <v>158</v>
      </c>
      <c r="CF23" s="81">
        <v>145</v>
      </c>
      <c r="CG23" s="81">
        <v>130</v>
      </c>
      <c r="CH23" s="82">
        <v>2</v>
      </c>
      <c r="CI23" s="82"/>
      <c r="CJ23" s="82">
        <v>2</v>
      </c>
      <c r="CK23" s="83">
        <v>608</v>
      </c>
      <c r="CL23" s="81">
        <v>176</v>
      </c>
      <c r="CM23" s="81">
        <v>168</v>
      </c>
      <c r="CN23" s="81">
        <v>176</v>
      </c>
      <c r="CO23" s="81">
        <v>160</v>
      </c>
      <c r="CP23" s="82"/>
      <c r="CQ23" s="82">
        <v>1</v>
      </c>
      <c r="CR23" s="82">
        <v>3</v>
      </c>
      <c r="CS23" s="83">
        <v>680</v>
      </c>
      <c r="CT23" s="81">
        <v>155</v>
      </c>
      <c r="CU23" s="81">
        <v>178</v>
      </c>
      <c r="CV23" s="81">
        <v>185</v>
      </c>
      <c r="CW23" s="81">
        <v>188</v>
      </c>
      <c r="CX23" s="82">
        <v>2</v>
      </c>
      <c r="CY23" s="82"/>
      <c r="CZ23" s="82">
        <v>2</v>
      </c>
      <c r="DA23" s="83">
        <v>706</v>
      </c>
      <c r="DB23" s="81">
        <v>140</v>
      </c>
      <c r="DC23" s="81">
        <v>143</v>
      </c>
      <c r="DD23" s="81">
        <v>147</v>
      </c>
      <c r="DE23" s="81">
        <v>166</v>
      </c>
      <c r="DF23" s="82">
        <v>2</v>
      </c>
      <c r="DG23" s="82"/>
      <c r="DH23" s="82">
        <v>2</v>
      </c>
      <c r="DI23" s="83">
        <v>596</v>
      </c>
      <c r="DJ23" s="81">
        <v>171</v>
      </c>
      <c r="DK23" s="81">
        <v>169</v>
      </c>
      <c r="DL23" s="81">
        <v>166</v>
      </c>
      <c r="DM23" s="81">
        <v>163</v>
      </c>
      <c r="DN23" s="82">
        <v>2</v>
      </c>
      <c r="DO23" s="82"/>
      <c r="DP23" s="82">
        <v>2</v>
      </c>
      <c r="DQ23" s="83">
        <v>669</v>
      </c>
      <c r="DR23" s="81">
        <v>198</v>
      </c>
      <c r="DS23" s="81">
        <v>174</v>
      </c>
      <c r="DT23" s="81">
        <v>169</v>
      </c>
      <c r="DU23" s="81">
        <v>169</v>
      </c>
      <c r="DV23" s="82">
        <v>2</v>
      </c>
      <c r="DW23" s="82"/>
      <c r="DX23" s="82">
        <v>2</v>
      </c>
      <c r="DY23" s="83">
        <v>710</v>
      </c>
      <c r="DZ23" s="81"/>
      <c r="EA23" s="81"/>
      <c r="EB23" s="81"/>
      <c r="EC23" s="81"/>
      <c r="ED23" s="82"/>
      <c r="EE23" s="82"/>
      <c r="EF23" s="82"/>
      <c r="EG23" s="83">
        <v>0</v>
      </c>
      <c r="EH23" s="81">
        <v>197</v>
      </c>
      <c r="EI23" s="81">
        <v>151</v>
      </c>
      <c r="EJ23" s="81">
        <v>166</v>
      </c>
      <c r="EK23" s="81">
        <v>137</v>
      </c>
      <c r="EL23" s="82">
        <v>2</v>
      </c>
      <c r="EM23" s="82"/>
      <c r="EN23" s="82">
        <v>2</v>
      </c>
      <c r="EO23" s="83">
        <v>651</v>
      </c>
      <c r="EP23" s="81">
        <v>184</v>
      </c>
      <c r="EQ23" s="81">
        <v>172</v>
      </c>
      <c r="ER23" s="81">
        <v>165</v>
      </c>
      <c r="ES23" s="81">
        <v>157</v>
      </c>
      <c r="ET23" s="82">
        <v>2</v>
      </c>
      <c r="EU23" s="82"/>
      <c r="EV23" s="82">
        <v>2</v>
      </c>
      <c r="EW23" s="83">
        <v>678</v>
      </c>
      <c r="EX23" s="81">
        <v>178</v>
      </c>
      <c r="EY23" s="81">
        <v>138</v>
      </c>
      <c r="EZ23" s="81">
        <v>141</v>
      </c>
      <c r="FA23" s="81">
        <v>139</v>
      </c>
      <c r="FB23" s="82">
        <v>2</v>
      </c>
      <c r="FC23" s="82"/>
      <c r="FD23" s="82">
        <v>2</v>
      </c>
      <c r="FE23" s="83">
        <v>596</v>
      </c>
      <c r="FF23" s="81">
        <v>142</v>
      </c>
      <c r="FG23" s="81">
        <v>144</v>
      </c>
      <c r="FH23" s="81">
        <v>186</v>
      </c>
      <c r="FI23" s="81">
        <v>150</v>
      </c>
      <c r="FJ23" s="82">
        <v>3</v>
      </c>
      <c r="FK23" s="82"/>
      <c r="FL23" s="82">
        <v>1</v>
      </c>
      <c r="FM23" s="83">
        <v>622</v>
      </c>
      <c r="FN23" s="81">
        <v>139</v>
      </c>
      <c r="FO23" s="81">
        <v>165</v>
      </c>
      <c r="FP23" s="81">
        <v>148</v>
      </c>
      <c r="FQ23" s="81">
        <v>186</v>
      </c>
      <c r="FR23" s="82">
        <v>2</v>
      </c>
      <c r="FS23" s="82"/>
      <c r="FT23" s="82">
        <v>2</v>
      </c>
      <c r="FU23" s="83">
        <v>638</v>
      </c>
      <c r="FV23" s="81">
        <v>155</v>
      </c>
      <c r="FW23" s="81">
        <v>119</v>
      </c>
      <c r="FX23" s="81">
        <v>164</v>
      </c>
      <c r="FY23" s="81">
        <v>192</v>
      </c>
      <c r="FZ23" s="82">
        <v>4</v>
      </c>
      <c r="GA23" s="82"/>
      <c r="GB23" s="82">
        <v>0</v>
      </c>
      <c r="GC23" s="83">
        <v>630</v>
      </c>
      <c r="GD23" s="81">
        <v>155</v>
      </c>
      <c r="GE23" s="81">
        <v>151</v>
      </c>
      <c r="GF23" s="81">
        <v>172</v>
      </c>
      <c r="GG23" s="81">
        <v>146</v>
      </c>
      <c r="GH23" s="82">
        <v>2</v>
      </c>
      <c r="GI23" s="82"/>
      <c r="GJ23" s="82">
        <v>2</v>
      </c>
      <c r="GK23" s="83">
        <v>624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43</v>
      </c>
      <c r="D24" s="71" t="s">
        <v>31</v>
      </c>
      <c r="E24" s="85" t="s">
        <v>68</v>
      </c>
      <c r="F24" s="86" t="s">
        <v>58</v>
      </c>
      <c r="G24" s="74">
        <v>164.76136363636363</v>
      </c>
      <c r="H24" s="75">
        <v>88</v>
      </c>
      <c r="I24" s="76">
        <v>14499</v>
      </c>
      <c r="J24" s="77">
        <v>13</v>
      </c>
      <c r="K24" s="78">
        <v>227</v>
      </c>
      <c r="L24" s="78">
        <v>804</v>
      </c>
      <c r="M24" s="79">
        <v>63.636363636363633</v>
      </c>
      <c r="N24" s="80">
        <v>56</v>
      </c>
      <c r="O24" s="80">
        <v>0</v>
      </c>
      <c r="P24" s="80">
        <v>32</v>
      </c>
      <c r="Q24" s="80">
        <v>0</v>
      </c>
      <c r="R24" s="81">
        <v>153</v>
      </c>
      <c r="S24" s="81">
        <v>141</v>
      </c>
      <c r="T24" s="81">
        <v>184</v>
      </c>
      <c r="U24" s="81">
        <v>131</v>
      </c>
      <c r="V24" s="82">
        <v>4</v>
      </c>
      <c r="W24" s="82"/>
      <c r="X24" s="82">
        <v>0</v>
      </c>
      <c r="Y24" s="83">
        <v>609</v>
      </c>
      <c r="Z24" s="81">
        <v>118</v>
      </c>
      <c r="AA24" s="81">
        <v>101</v>
      </c>
      <c r="AB24" s="81">
        <v>186</v>
      </c>
      <c r="AC24" s="81">
        <v>155</v>
      </c>
      <c r="AD24" s="82">
        <v>2</v>
      </c>
      <c r="AE24" s="82"/>
      <c r="AF24" s="82">
        <v>2</v>
      </c>
      <c r="AG24" s="83">
        <v>560</v>
      </c>
      <c r="AH24" s="81">
        <v>174</v>
      </c>
      <c r="AI24" s="81">
        <v>182</v>
      </c>
      <c r="AJ24" s="81">
        <v>205</v>
      </c>
      <c r="AK24" s="81">
        <v>170</v>
      </c>
      <c r="AL24" s="82">
        <v>3</v>
      </c>
      <c r="AM24" s="82"/>
      <c r="AN24" s="82">
        <v>1</v>
      </c>
      <c r="AO24" s="83">
        <v>731</v>
      </c>
      <c r="AP24" s="81">
        <v>172</v>
      </c>
      <c r="AQ24" s="81">
        <v>134</v>
      </c>
      <c r="AR24" s="81">
        <v>189</v>
      </c>
      <c r="AS24" s="81">
        <v>161</v>
      </c>
      <c r="AT24" s="82">
        <v>3</v>
      </c>
      <c r="AU24" s="82"/>
      <c r="AV24" s="82">
        <v>1</v>
      </c>
      <c r="AW24" s="83">
        <v>656</v>
      </c>
      <c r="AX24" s="81"/>
      <c r="AY24" s="81"/>
      <c r="AZ24" s="81"/>
      <c r="BA24" s="81"/>
      <c r="BB24" s="82"/>
      <c r="BC24" s="82"/>
      <c r="BD24" s="82"/>
      <c r="BE24" s="83">
        <v>0</v>
      </c>
      <c r="BF24" s="81">
        <v>175</v>
      </c>
      <c r="BG24" s="81">
        <v>160</v>
      </c>
      <c r="BH24" s="81">
        <v>154</v>
      </c>
      <c r="BI24" s="81">
        <v>148</v>
      </c>
      <c r="BJ24" s="82">
        <v>2</v>
      </c>
      <c r="BK24" s="82"/>
      <c r="BL24" s="82">
        <v>2</v>
      </c>
      <c r="BM24" s="83">
        <v>637</v>
      </c>
      <c r="BN24" s="81">
        <v>151</v>
      </c>
      <c r="BO24" s="81">
        <v>199</v>
      </c>
      <c r="BP24" s="81">
        <v>179</v>
      </c>
      <c r="BQ24" s="81">
        <v>156</v>
      </c>
      <c r="BR24" s="82">
        <v>2</v>
      </c>
      <c r="BS24" s="82"/>
      <c r="BT24" s="82">
        <v>2</v>
      </c>
      <c r="BU24" s="83">
        <v>685</v>
      </c>
      <c r="BV24" s="81">
        <v>188</v>
      </c>
      <c r="BW24" s="81">
        <v>129</v>
      </c>
      <c r="BX24" s="81">
        <v>156</v>
      </c>
      <c r="BY24" s="81">
        <v>128</v>
      </c>
      <c r="BZ24" s="82">
        <v>2</v>
      </c>
      <c r="CA24" s="82"/>
      <c r="CB24" s="82">
        <v>2</v>
      </c>
      <c r="CC24" s="83">
        <v>601</v>
      </c>
      <c r="CD24" s="81">
        <v>144</v>
      </c>
      <c r="CE24" s="81">
        <v>211</v>
      </c>
      <c r="CF24" s="81">
        <v>203</v>
      </c>
      <c r="CG24" s="81">
        <v>222</v>
      </c>
      <c r="CH24" s="82">
        <v>4</v>
      </c>
      <c r="CI24" s="82"/>
      <c r="CJ24" s="82">
        <v>0</v>
      </c>
      <c r="CK24" s="83">
        <v>780</v>
      </c>
      <c r="CL24" s="81">
        <v>162</v>
      </c>
      <c r="CM24" s="81">
        <v>155</v>
      </c>
      <c r="CN24" s="81">
        <v>147</v>
      </c>
      <c r="CO24" s="81">
        <v>176</v>
      </c>
      <c r="CP24" s="82">
        <v>4</v>
      </c>
      <c r="CQ24" s="82"/>
      <c r="CR24" s="82">
        <v>0</v>
      </c>
      <c r="CS24" s="83">
        <v>640</v>
      </c>
      <c r="CT24" s="81">
        <v>182</v>
      </c>
      <c r="CU24" s="81">
        <v>137</v>
      </c>
      <c r="CV24" s="81">
        <v>195</v>
      </c>
      <c r="CW24" s="81">
        <v>194</v>
      </c>
      <c r="CX24" s="82">
        <v>3</v>
      </c>
      <c r="CY24" s="82"/>
      <c r="CZ24" s="82">
        <v>1</v>
      </c>
      <c r="DA24" s="83">
        <v>708</v>
      </c>
      <c r="DB24" s="81">
        <v>135</v>
      </c>
      <c r="DC24" s="81">
        <v>166</v>
      </c>
      <c r="DD24" s="81">
        <v>138</v>
      </c>
      <c r="DE24" s="81">
        <v>165</v>
      </c>
      <c r="DF24" s="82">
        <v>3</v>
      </c>
      <c r="DG24" s="82"/>
      <c r="DH24" s="82">
        <v>1</v>
      </c>
      <c r="DI24" s="83">
        <v>604</v>
      </c>
      <c r="DJ24" s="81">
        <v>149</v>
      </c>
      <c r="DK24" s="81">
        <v>163</v>
      </c>
      <c r="DL24" s="81">
        <v>215</v>
      </c>
      <c r="DM24" s="81">
        <v>205</v>
      </c>
      <c r="DN24" s="82">
        <v>3</v>
      </c>
      <c r="DO24" s="82"/>
      <c r="DP24" s="82">
        <v>1</v>
      </c>
      <c r="DQ24" s="83">
        <v>732</v>
      </c>
      <c r="DR24" s="81">
        <v>175</v>
      </c>
      <c r="DS24" s="81">
        <v>159</v>
      </c>
      <c r="DT24" s="81">
        <v>146</v>
      </c>
      <c r="DU24" s="81">
        <v>158</v>
      </c>
      <c r="DV24" s="82">
        <v>1</v>
      </c>
      <c r="DW24" s="82"/>
      <c r="DX24" s="82">
        <v>3</v>
      </c>
      <c r="DY24" s="83">
        <v>638</v>
      </c>
      <c r="DZ24" s="81">
        <v>224</v>
      </c>
      <c r="EA24" s="81">
        <v>145</v>
      </c>
      <c r="EB24" s="81">
        <v>106</v>
      </c>
      <c r="EC24" s="81">
        <v>190</v>
      </c>
      <c r="ED24" s="82">
        <v>2</v>
      </c>
      <c r="EE24" s="82"/>
      <c r="EF24" s="82">
        <v>2</v>
      </c>
      <c r="EG24" s="83">
        <v>665</v>
      </c>
      <c r="EH24" s="81"/>
      <c r="EI24" s="81"/>
      <c r="EJ24" s="81"/>
      <c r="EK24" s="81"/>
      <c r="EL24" s="82"/>
      <c r="EM24" s="82"/>
      <c r="EN24" s="82"/>
      <c r="EO24" s="83">
        <v>0</v>
      </c>
      <c r="EP24" s="81">
        <v>224</v>
      </c>
      <c r="EQ24" s="81">
        <v>161</v>
      </c>
      <c r="ER24" s="81">
        <v>147</v>
      </c>
      <c r="ES24" s="81">
        <v>180</v>
      </c>
      <c r="ET24" s="82">
        <v>2</v>
      </c>
      <c r="EU24" s="82"/>
      <c r="EV24" s="82">
        <v>2</v>
      </c>
      <c r="EW24" s="83">
        <v>712</v>
      </c>
      <c r="EX24" s="81">
        <v>139</v>
      </c>
      <c r="EY24" s="81">
        <v>150</v>
      </c>
      <c r="EZ24" s="81">
        <v>227</v>
      </c>
      <c r="FA24" s="81">
        <v>168</v>
      </c>
      <c r="FB24" s="82">
        <v>2</v>
      </c>
      <c r="FC24" s="82"/>
      <c r="FD24" s="82">
        <v>2</v>
      </c>
      <c r="FE24" s="83">
        <v>684</v>
      </c>
      <c r="FF24" s="81">
        <v>120</v>
      </c>
      <c r="FG24" s="81">
        <v>164</v>
      </c>
      <c r="FH24" s="81">
        <v>146</v>
      </c>
      <c r="FI24" s="81">
        <v>125</v>
      </c>
      <c r="FJ24" s="82">
        <v>2</v>
      </c>
      <c r="FK24" s="82"/>
      <c r="FL24" s="82">
        <v>2</v>
      </c>
      <c r="FM24" s="83">
        <v>555</v>
      </c>
      <c r="FN24" s="81">
        <v>161</v>
      </c>
      <c r="FO24" s="81">
        <v>163</v>
      </c>
      <c r="FP24" s="81">
        <v>137</v>
      </c>
      <c r="FQ24" s="81">
        <v>164</v>
      </c>
      <c r="FR24" s="82">
        <v>2</v>
      </c>
      <c r="FS24" s="82"/>
      <c r="FT24" s="82">
        <v>2</v>
      </c>
      <c r="FU24" s="83">
        <v>625</v>
      </c>
      <c r="FV24" s="81">
        <v>175</v>
      </c>
      <c r="FW24" s="81">
        <v>202</v>
      </c>
      <c r="FX24" s="81">
        <v>216</v>
      </c>
      <c r="FY24" s="81">
        <v>211</v>
      </c>
      <c r="FZ24" s="82">
        <v>4</v>
      </c>
      <c r="GA24" s="82"/>
      <c r="GB24" s="82">
        <v>0</v>
      </c>
      <c r="GC24" s="83">
        <v>804</v>
      </c>
      <c r="GD24" s="81">
        <v>154</v>
      </c>
      <c r="GE24" s="81">
        <v>160</v>
      </c>
      <c r="GF24" s="81">
        <v>119</v>
      </c>
      <c r="GG24" s="81">
        <v>161</v>
      </c>
      <c r="GH24" s="82">
        <v>3</v>
      </c>
      <c r="GI24" s="82"/>
      <c r="GJ24" s="82">
        <v>1</v>
      </c>
      <c r="GK24" s="83">
        <v>594</v>
      </c>
      <c r="GL24" s="81">
        <v>180</v>
      </c>
      <c r="GM24" s="81">
        <v>133</v>
      </c>
      <c r="GN24" s="81">
        <v>152</v>
      </c>
      <c r="GO24" s="81">
        <v>170</v>
      </c>
      <c r="GP24" s="82">
        <v>1</v>
      </c>
      <c r="GQ24" s="82"/>
      <c r="GR24" s="82">
        <v>3</v>
      </c>
      <c r="GS24" s="83">
        <v>635</v>
      </c>
      <c r="GT24" s="81">
        <v>160</v>
      </c>
      <c r="GU24" s="81">
        <v>220</v>
      </c>
      <c r="GV24" s="81">
        <v>120</v>
      </c>
      <c r="GW24" s="81">
        <v>144</v>
      </c>
      <c r="GX24" s="82">
        <v>2</v>
      </c>
      <c r="GY24" s="82"/>
      <c r="GZ24" s="82">
        <v>2</v>
      </c>
      <c r="HA24" s="83">
        <v>644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35</v>
      </c>
      <c r="G25" s="74">
        <v>164.40277777777777</v>
      </c>
      <c r="H25" s="75">
        <v>72</v>
      </c>
      <c r="I25" s="76">
        <v>11837</v>
      </c>
      <c r="J25" s="77">
        <v>7</v>
      </c>
      <c r="K25" s="78">
        <v>220</v>
      </c>
      <c r="L25" s="78">
        <v>765</v>
      </c>
      <c r="M25" s="79">
        <v>43.055555555555557</v>
      </c>
      <c r="N25" s="80">
        <v>31</v>
      </c>
      <c r="O25" s="80">
        <v>0</v>
      </c>
      <c r="P25" s="80">
        <v>41</v>
      </c>
      <c r="Q25" s="80">
        <v>0</v>
      </c>
      <c r="R25" s="81">
        <v>167</v>
      </c>
      <c r="S25" s="81">
        <v>153</v>
      </c>
      <c r="T25" s="81"/>
      <c r="U25" s="81"/>
      <c r="V25" s="82">
        <v>0</v>
      </c>
      <c r="W25" s="82"/>
      <c r="X25" s="82">
        <v>2</v>
      </c>
      <c r="Y25" s="83">
        <v>320</v>
      </c>
      <c r="Z25" s="81">
        <v>158</v>
      </c>
      <c r="AA25" s="81">
        <v>170</v>
      </c>
      <c r="AB25" s="81"/>
      <c r="AC25" s="81"/>
      <c r="AD25" s="82">
        <v>2</v>
      </c>
      <c r="AE25" s="82"/>
      <c r="AF25" s="82">
        <v>0</v>
      </c>
      <c r="AG25" s="83">
        <v>328</v>
      </c>
      <c r="AH25" s="81">
        <v>153</v>
      </c>
      <c r="AI25" s="81">
        <v>153</v>
      </c>
      <c r="AJ25" s="81"/>
      <c r="AK25" s="81"/>
      <c r="AL25" s="82">
        <v>0</v>
      </c>
      <c r="AM25" s="82"/>
      <c r="AN25" s="82">
        <v>2</v>
      </c>
      <c r="AO25" s="83">
        <v>306</v>
      </c>
      <c r="AP25" s="81">
        <v>169</v>
      </c>
      <c r="AQ25" s="81">
        <v>192</v>
      </c>
      <c r="AR25" s="81"/>
      <c r="AS25" s="81"/>
      <c r="AT25" s="82">
        <v>2</v>
      </c>
      <c r="AU25" s="82"/>
      <c r="AV25" s="82">
        <v>0</v>
      </c>
      <c r="AW25" s="83">
        <v>361</v>
      </c>
      <c r="AX25" s="81">
        <v>160</v>
      </c>
      <c r="AY25" s="81">
        <v>164</v>
      </c>
      <c r="AZ25" s="81">
        <v>138</v>
      </c>
      <c r="BA25" s="81">
        <v>158</v>
      </c>
      <c r="BB25" s="82">
        <v>2</v>
      </c>
      <c r="BC25" s="82"/>
      <c r="BD25" s="82">
        <v>2</v>
      </c>
      <c r="BE25" s="83">
        <v>620</v>
      </c>
      <c r="BF25" s="81">
        <v>177</v>
      </c>
      <c r="BG25" s="81">
        <v>159</v>
      </c>
      <c r="BH25" s="81"/>
      <c r="BI25" s="81"/>
      <c r="BJ25" s="82">
        <v>0</v>
      </c>
      <c r="BK25" s="82"/>
      <c r="BL25" s="82">
        <v>2</v>
      </c>
      <c r="BM25" s="83">
        <v>336</v>
      </c>
      <c r="BN25" s="81">
        <v>134</v>
      </c>
      <c r="BO25" s="81">
        <v>137</v>
      </c>
      <c r="BP25" s="81"/>
      <c r="BQ25" s="81"/>
      <c r="BR25" s="82">
        <v>0</v>
      </c>
      <c r="BS25" s="82"/>
      <c r="BT25" s="82">
        <v>2</v>
      </c>
      <c r="BU25" s="83">
        <v>271</v>
      </c>
      <c r="BV25" s="81">
        <v>220</v>
      </c>
      <c r="BW25" s="81">
        <v>145</v>
      </c>
      <c r="BX25" s="81">
        <v>166</v>
      </c>
      <c r="BY25" s="81">
        <v>171</v>
      </c>
      <c r="BZ25" s="82">
        <v>2</v>
      </c>
      <c r="CA25" s="82"/>
      <c r="CB25" s="82">
        <v>2</v>
      </c>
      <c r="CC25" s="83">
        <v>702</v>
      </c>
      <c r="CD25" s="81">
        <v>148</v>
      </c>
      <c r="CE25" s="81">
        <v>155</v>
      </c>
      <c r="CF25" s="81">
        <v>205</v>
      </c>
      <c r="CG25" s="81">
        <v>207</v>
      </c>
      <c r="CH25" s="82">
        <v>2</v>
      </c>
      <c r="CI25" s="82"/>
      <c r="CJ25" s="82">
        <v>2</v>
      </c>
      <c r="CK25" s="83">
        <v>715</v>
      </c>
      <c r="CL25" s="81">
        <v>147</v>
      </c>
      <c r="CM25" s="81">
        <v>144</v>
      </c>
      <c r="CN25" s="81"/>
      <c r="CO25" s="81"/>
      <c r="CP25" s="82">
        <v>0</v>
      </c>
      <c r="CQ25" s="82"/>
      <c r="CR25" s="82">
        <v>2</v>
      </c>
      <c r="CS25" s="83">
        <v>291</v>
      </c>
      <c r="CT25" s="81">
        <v>172</v>
      </c>
      <c r="CU25" s="81">
        <v>165</v>
      </c>
      <c r="CV25" s="81">
        <v>214</v>
      </c>
      <c r="CW25" s="81">
        <v>177</v>
      </c>
      <c r="CX25" s="82">
        <v>2</v>
      </c>
      <c r="CY25" s="82"/>
      <c r="CZ25" s="82">
        <v>2</v>
      </c>
      <c r="DA25" s="83">
        <v>728</v>
      </c>
      <c r="DB25" s="81">
        <v>202</v>
      </c>
      <c r="DC25" s="81">
        <v>184</v>
      </c>
      <c r="DD25" s="81">
        <v>175</v>
      </c>
      <c r="DE25" s="81">
        <v>158</v>
      </c>
      <c r="DF25" s="82">
        <v>2</v>
      </c>
      <c r="DG25" s="82"/>
      <c r="DH25" s="82">
        <v>2</v>
      </c>
      <c r="DI25" s="83">
        <v>719</v>
      </c>
      <c r="DJ25" s="81">
        <v>160</v>
      </c>
      <c r="DK25" s="81">
        <v>160</v>
      </c>
      <c r="DL25" s="81">
        <v>161</v>
      </c>
      <c r="DM25" s="81">
        <v>138</v>
      </c>
      <c r="DN25" s="82">
        <v>0</v>
      </c>
      <c r="DO25" s="82"/>
      <c r="DP25" s="82">
        <v>4</v>
      </c>
      <c r="DQ25" s="83">
        <v>619</v>
      </c>
      <c r="DR25" s="81">
        <v>158</v>
      </c>
      <c r="DS25" s="81">
        <v>162</v>
      </c>
      <c r="DT25" s="81">
        <v>188</v>
      </c>
      <c r="DU25" s="81">
        <v>208</v>
      </c>
      <c r="DV25" s="82">
        <v>3</v>
      </c>
      <c r="DW25" s="82"/>
      <c r="DX25" s="82">
        <v>1</v>
      </c>
      <c r="DY25" s="83">
        <v>716</v>
      </c>
      <c r="DZ25" s="81">
        <v>171</v>
      </c>
      <c r="EA25" s="81">
        <v>199</v>
      </c>
      <c r="EB25" s="81">
        <v>181</v>
      </c>
      <c r="EC25" s="81">
        <v>214</v>
      </c>
      <c r="ED25" s="82">
        <v>3</v>
      </c>
      <c r="EE25" s="82"/>
      <c r="EF25" s="82">
        <v>1</v>
      </c>
      <c r="EG25" s="83">
        <v>765</v>
      </c>
      <c r="EH25" s="81">
        <v>164</v>
      </c>
      <c r="EI25" s="81">
        <v>140</v>
      </c>
      <c r="EJ25" s="81">
        <v>174</v>
      </c>
      <c r="EK25" s="81">
        <v>148</v>
      </c>
      <c r="EL25" s="82">
        <v>2</v>
      </c>
      <c r="EM25" s="82"/>
      <c r="EN25" s="82">
        <v>2</v>
      </c>
      <c r="EO25" s="83">
        <v>626</v>
      </c>
      <c r="EP25" s="81">
        <v>157</v>
      </c>
      <c r="EQ25" s="81">
        <v>182</v>
      </c>
      <c r="ER25" s="81">
        <v>159</v>
      </c>
      <c r="ES25" s="81">
        <v>147</v>
      </c>
      <c r="ET25" s="82">
        <v>2</v>
      </c>
      <c r="EU25" s="82"/>
      <c r="EV25" s="82">
        <v>2</v>
      </c>
      <c r="EW25" s="83">
        <v>645</v>
      </c>
      <c r="EX25" s="81">
        <v>162</v>
      </c>
      <c r="EY25" s="81">
        <v>175</v>
      </c>
      <c r="EZ25" s="81">
        <v>187</v>
      </c>
      <c r="FA25" s="81">
        <v>170</v>
      </c>
      <c r="FB25" s="82">
        <v>4</v>
      </c>
      <c r="FC25" s="82"/>
      <c r="FD25" s="82">
        <v>0</v>
      </c>
      <c r="FE25" s="83">
        <v>694</v>
      </c>
      <c r="FF25" s="81">
        <v>106</v>
      </c>
      <c r="FG25" s="81">
        <v>180</v>
      </c>
      <c r="FH25" s="81">
        <v>149</v>
      </c>
      <c r="FI25" s="81">
        <v>151</v>
      </c>
      <c r="FJ25" s="82">
        <v>1</v>
      </c>
      <c r="FK25" s="82"/>
      <c r="FL25" s="82">
        <v>3</v>
      </c>
      <c r="FM25" s="83">
        <v>586</v>
      </c>
      <c r="FN25" s="81">
        <v>145</v>
      </c>
      <c r="FO25" s="81">
        <v>152</v>
      </c>
      <c r="FP25" s="81">
        <v>144</v>
      </c>
      <c r="FQ25" s="81">
        <v>147</v>
      </c>
      <c r="FR25" s="82">
        <v>2</v>
      </c>
      <c r="FS25" s="82"/>
      <c r="FT25" s="82">
        <v>2</v>
      </c>
      <c r="FU25" s="83">
        <v>588</v>
      </c>
      <c r="FV25" s="81">
        <v>153</v>
      </c>
      <c r="FW25" s="81">
        <v>159</v>
      </c>
      <c r="FX25" s="81">
        <v>161</v>
      </c>
      <c r="FY25" s="81">
        <v>157</v>
      </c>
      <c r="FZ25" s="82">
        <v>0</v>
      </c>
      <c r="GA25" s="82"/>
      <c r="GB25" s="82">
        <v>4</v>
      </c>
      <c r="GC25" s="83">
        <v>630</v>
      </c>
      <c r="GD25" s="81">
        <v>133</v>
      </c>
      <c r="GE25" s="81">
        <v>138</v>
      </c>
      <c r="GF25" s="81"/>
      <c r="GG25" s="81"/>
      <c r="GH25" s="82">
        <v>0</v>
      </c>
      <c r="GI25" s="82"/>
      <c r="GJ25" s="82">
        <v>2</v>
      </c>
      <c r="GK25" s="83">
        <v>271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31</v>
      </c>
      <c r="E26" s="85" t="s">
        <v>70</v>
      </c>
      <c r="F26" s="86" t="s">
        <v>52</v>
      </c>
      <c r="G26" s="74">
        <v>164.1</v>
      </c>
      <c r="H26" s="75">
        <v>80</v>
      </c>
      <c r="I26" s="76">
        <v>13128</v>
      </c>
      <c r="J26" s="77">
        <v>6</v>
      </c>
      <c r="K26" s="78">
        <v>233</v>
      </c>
      <c r="L26" s="78">
        <v>804</v>
      </c>
      <c r="M26" s="79">
        <v>46.25</v>
      </c>
      <c r="N26" s="80">
        <v>37</v>
      </c>
      <c r="O26" s="80">
        <v>1</v>
      </c>
      <c r="P26" s="80">
        <v>42</v>
      </c>
      <c r="Q26" s="80">
        <v>0</v>
      </c>
      <c r="R26" s="81">
        <v>194</v>
      </c>
      <c r="S26" s="81">
        <v>174</v>
      </c>
      <c r="T26" s="81">
        <v>146</v>
      </c>
      <c r="U26" s="81">
        <v>196</v>
      </c>
      <c r="V26" s="82">
        <v>3</v>
      </c>
      <c r="W26" s="82"/>
      <c r="X26" s="82">
        <v>1</v>
      </c>
      <c r="Y26" s="83">
        <v>710</v>
      </c>
      <c r="Z26" s="81">
        <v>151</v>
      </c>
      <c r="AA26" s="81">
        <v>153</v>
      </c>
      <c r="AB26" s="81">
        <v>177</v>
      </c>
      <c r="AC26" s="81">
        <v>158</v>
      </c>
      <c r="AD26" s="82">
        <v>2</v>
      </c>
      <c r="AE26" s="82"/>
      <c r="AF26" s="82">
        <v>2</v>
      </c>
      <c r="AG26" s="83">
        <v>639</v>
      </c>
      <c r="AH26" s="81">
        <v>198</v>
      </c>
      <c r="AI26" s="81">
        <v>177</v>
      </c>
      <c r="AJ26" s="81">
        <v>224</v>
      </c>
      <c r="AK26" s="81">
        <v>151</v>
      </c>
      <c r="AL26" s="82">
        <v>3</v>
      </c>
      <c r="AM26" s="82"/>
      <c r="AN26" s="82">
        <v>1</v>
      </c>
      <c r="AO26" s="83">
        <v>750</v>
      </c>
      <c r="AP26" s="81">
        <v>192</v>
      </c>
      <c r="AQ26" s="81">
        <v>158</v>
      </c>
      <c r="AR26" s="81">
        <v>161</v>
      </c>
      <c r="AS26" s="81">
        <v>181</v>
      </c>
      <c r="AT26" s="82">
        <v>2</v>
      </c>
      <c r="AU26" s="82"/>
      <c r="AV26" s="82">
        <v>2</v>
      </c>
      <c r="AW26" s="83">
        <v>692</v>
      </c>
      <c r="AX26" s="81"/>
      <c r="AY26" s="81"/>
      <c r="AZ26" s="81"/>
      <c r="BA26" s="81"/>
      <c r="BB26" s="82"/>
      <c r="BC26" s="82"/>
      <c r="BD26" s="82"/>
      <c r="BE26" s="83">
        <v>0</v>
      </c>
      <c r="BF26" s="81">
        <v>135</v>
      </c>
      <c r="BG26" s="81">
        <v>191</v>
      </c>
      <c r="BH26" s="81">
        <v>166</v>
      </c>
      <c r="BI26" s="81">
        <v>189</v>
      </c>
      <c r="BJ26" s="82">
        <v>1</v>
      </c>
      <c r="BK26" s="82"/>
      <c r="BL26" s="82">
        <v>3</v>
      </c>
      <c r="BM26" s="83">
        <v>681</v>
      </c>
      <c r="BN26" s="81">
        <v>166</v>
      </c>
      <c r="BO26" s="81">
        <v>144</v>
      </c>
      <c r="BP26" s="81">
        <v>147</v>
      </c>
      <c r="BQ26" s="81">
        <v>161</v>
      </c>
      <c r="BR26" s="82">
        <v>0</v>
      </c>
      <c r="BS26" s="82"/>
      <c r="BT26" s="82">
        <v>4</v>
      </c>
      <c r="BU26" s="83">
        <v>618</v>
      </c>
      <c r="BV26" s="81">
        <v>165</v>
      </c>
      <c r="BW26" s="81">
        <v>180</v>
      </c>
      <c r="BX26" s="81">
        <v>176</v>
      </c>
      <c r="BY26" s="81">
        <v>175</v>
      </c>
      <c r="BZ26" s="82">
        <v>1</v>
      </c>
      <c r="CA26" s="82"/>
      <c r="CB26" s="82">
        <v>3</v>
      </c>
      <c r="CC26" s="83">
        <v>696</v>
      </c>
      <c r="CD26" s="81">
        <v>233</v>
      </c>
      <c r="CE26" s="81">
        <v>183</v>
      </c>
      <c r="CF26" s="81">
        <v>182</v>
      </c>
      <c r="CG26" s="81">
        <v>191</v>
      </c>
      <c r="CH26" s="82">
        <v>3</v>
      </c>
      <c r="CI26" s="82"/>
      <c r="CJ26" s="82">
        <v>1</v>
      </c>
      <c r="CK26" s="83">
        <v>789</v>
      </c>
      <c r="CL26" s="81">
        <v>161</v>
      </c>
      <c r="CM26" s="81">
        <v>150</v>
      </c>
      <c r="CN26" s="81">
        <v>169</v>
      </c>
      <c r="CO26" s="81">
        <v>192</v>
      </c>
      <c r="CP26" s="82">
        <v>2</v>
      </c>
      <c r="CQ26" s="82">
        <v>1</v>
      </c>
      <c r="CR26" s="82">
        <v>1</v>
      </c>
      <c r="CS26" s="83">
        <v>672</v>
      </c>
      <c r="CT26" s="81">
        <v>88</v>
      </c>
      <c r="CU26" s="81">
        <v>109</v>
      </c>
      <c r="CV26" s="81">
        <v>157</v>
      </c>
      <c r="CW26" s="81">
        <v>153</v>
      </c>
      <c r="CX26" s="82">
        <v>1</v>
      </c>
      <c r="CY26" s="82"/>
      <c r="CZ26" s="82">
        <v>3</v>
      </c>
      <c r="DA26" s="83">
        <v>507</v>
      </c>
      <c r="DB26" s="81">
        <v>150</v>
      </c>
      <c r="DC26" s="81">
        <v>152</v>
      </c>
      <c r="DD26" s="81">
        <v>149</v>
      </c>
      <c r="DE26" s="81">
        <v>157</v>
      </c>
      <c r="DF26" s="82">
        <v>2</v>
      </c>
      <c r="DG26" s="82"/>
      <c r="DH26" s="82">
        <v>2</v>
      </c>
      <c r="DI26" s="83">
        <v>608</v>
      </c>
      <c r="DJ26" s="81">
        <v>138</v>
      </c>
      <c r="DK26" s="81">
        <v>159</v>
      </c>
      <c r="DL26" s="81">
        <v>159</v>
      </c>
      <c r="DM26" s="81">
        <v>150</v>
      </c>
      <c r="DN26" s="82">
        <v>2</v>
      </c>
      <c r="DO26" s="82"/>
      <c r="DP26" s="82">
        <v>2</v>
      </c>
      <c r="DQ26" s="83">
        <v>606</v>
      </c>
      <c r="DR26" s="81">
        <v>145</v>
      </c>
      <c r="DS26" s="81">
        <v>173</v>
      </c>
      <c r="DT26" s="81">
        <v>120</v>
      </c>
      <c r="DU26" s="81">
        <v>159</v>
      </c>
      <c r="DV26" s="82">
        <v>2</v>
      </c>
      <c r="DW26" s="82"/>
      <c r="DX26" s="82">
        <v>2</v>
      </c>
      <c r="DY26" s="83">
        <v>597</v>
      </c>
      <c r="DZ26" s="81">
        <v>226</v>
      </c>
      <c r="EA26" s="81">
        <v>185</v>
      </c>
      <c r="EB26" s="81">
        <v>199</v>
      </c>
      <c r="EC26" s="81">
        <v>194</v>
      </c>
      <c r="ED26" s="82">
        <v>4</v>
      </c>
      <c r="EE26" s="82"/>
      <c r="EF26" s="82">
        <v>0</v>
      </c>
      <c r="EG26" s="83">
        <v>804</v>
      </c>
      <c r="EH26" s="81"/>
      <c r="EI26" s="81"/>
      <c r="EJ26" s="81"/>
      <c r="EK26" s="81"/>
      <c r="EL26" s="82"/>
      <c r="EM26" s="82"/>
      <c r="EN26" s="82"/>
      <c r="EO26" s="83">
        <v>0</v>
      </c>
      <c r="EP26" s="81">
        <v>159</v>
      </c>
      <c r="EQ26" s="81">
        <v>156</v>
      </c>
      <c r="ER26" s="81">
        <v>176</v>
      </c>
      <c r="ES26" s="81">
        <v>125</v>
      </c>
      <c r="ET26" s="82">
        <v>0</v>
      </c>
      <c r="EU26" s="82"/>
      <c r="EV26" s="82">
        <v>4</v>
      </c>
      <c r="EW26" s="83">
        <v>616</v>
      </c>
      <c r="EX26" s="81">
        <v>103</v>
      </c>
      <c r="EY26" s="81">
        <v>161</v>
      </c>
      <c r="EZ26" s="81">
        <v>119</v>
      </c>
      <c r="FA26" s="81">
        <v>149</v>
      </c>
      <c r="FB26" s="82">
        <v>1</v>
      </c>
      <c r="FC26" s="82"/>
      <c r="FD26" s="82">
        <v>3</v>
      </c>
      <c r="FE26" s="83">
        <v>532</v>
      </c>
      <c r="FF26" s="81">
        <v>169</v>
      </c>
      <c r="FG26" s="81">
        <v>139</v>
      </c>
      <c r="FH26" s="81">
        <v>214</v>
      </c>
      <c r="FI26" s="81">
        <v>168</v>
      </c>
      <c r="FJ26" s="82">
        <v>2</v>
      </c>
      <c r="FK26" s="82"/>
      <c r="FL26" s="82">
        <v>2</v>
      </c>
      <c r="FM26" s="83">
        <v>690</v>
      </c>
      <c r="FN26" s="81">
        <v>112</v>
      </c>
      <c r="FO26" s="81">
        <v>115</v>
      </c>
      <c r="FP26" s="81">
        <v>173</v>
      </c>
      <c r="FQ26" s="81">
        <v>225</v>
      </c>
      <c r="FR26" s="82">
        <v>2</v>
      </c>
      <c r="FS26" s="82"/>
      <c r="FT26" s="82">
        <v>2</v>
      </c>
      <c r="FU26" s="83">
        <v>625</v>
      </c>
      <c r="FV26" s="81">
        <v>163</v>
      </c>
      <c r="FW26" s="81">
        <v>123</v>
      </c>
      <c r="FX26" s="81">
        <v>161</v>
      </c>
      <c r="FY26" s="81">
        <v>158</v>
      </c>
      <c r="FZ26" s="82">
        <v>1</v>
      </c>
      <c r="GA26" s="82"/>
      <c r="GB26" s="82">
        <v>3</v>
      </c>
      <c r="GC26" s="83">
        <v>605</v>
      </c>
      <c r="GD26" s="81">
        <v>139</v>
      </c>
      <c r="GE26" s="81">
        <v>228</v>
      </c>
      <c r="GF26" s="81">
        <v>143</v>
      </c>
      <c r="GG26" s="81">
        <v>181</v>
      </c>
      <c r="GH26" s="82">
        <v>3</v>
      </c>
      <c r="GI26" s="82"/>
      <c r="GJ26" s="82">
        <v>1</v>
      </c>
      <c r="GK26" s="83">
        <v>691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43</v>
      </c>
      <c r="D27" s="71" t="s">
        <v>31</v>
      </c>
      <c r="E27" s="85" t="s">
        <v>71</v>
      </c>
      <c r="F27" s="86" t="s">
        <v>72</v>
      </c>
      <c r="G27" s="74">
        <v>162.93181818181819</v>
      </c>
      <c r="H27" s="75">
        <v>44</v>
      </c>
      <c r="I27" s="76">
        <v>7169</v>
      </c>
      <c r="J27" s="77">
        <v>3</v>
      </c>
      <c r="K27" s="78">
        <v>205</v>
      </c>
      <c r="L27" s="78">
        <v>731</v>
      </c>
      <c r="M27" s="79">
        <v>65.909090909090907</v>
      </c>
      <c r="N27" s="80">
        <v>29</v>
      </c>
      <c r="O27" s="80">
        <v>1</v>
      </c>
      <c r="P27" s="80">
        <v>14</v>
      </c>
      <c r="Q27" s="80">
        <v>0</v>
      </c>
      <c r="R27" s="81"/>
      <c r="S27" s="81"/>
      <c r="T27" s="81"/>
      <c r="U27" s="81"/>
      <c r="V27" s="82"/>
      <c r="W27" s="82"/>
      <c r="X27" s="82"/>
      <c r="Y27" s="83">
        <v>0</v>
      </c>
      <c r="Z27" s="81">
        <v>146</v>
      </c>
      <c r="AA27" s="81">
        <v>136</v>
      </c>
      <c r="AB27" s="81">
        <v>155</v>
      </c>
      <c r="AC27" s="81">
        <v>138</v>
      </c>
      <c r="AD27" s="82">
        <v>4</v>
      </c>
      <c r="AE27" s="82"/>
      <c r="AF27" s="82">
        <v>0</v>
      </c>
      <c r="AG27" s="83">
        <v>575</v>
      </c>
      <c r="AH27" s="81">
        <v>174</v>
      </c>
      <c r="AI27" s="81">
        <v>136</v>
      </c>
      <c r="AJ27" s="81">
        <v>137</v>
      </c>
      <c r="AK27" s="81">
        <v>203</v>
      </c>
      <c r="AL27" s="82">
        <v>3</v>
      </c>
      <c r="AM27" s="82"/>
      <c r="AN27" s="82">
        <v>1</v>
      </c>
      <c r="AO27" s="83">
        <v>650</v>
      </c>
      <c r="AP27" s="81"/>
      <c r="AQ27" s="81"/>
      <c r="AR27" s="81"/>
      <c r="AS27" s="81"/>
      <c r="AT27" s="82"/>
      <c r="AU27" s="82"/>
      <c r="AV27" s="82"/>
      <c r="AW27" s="83">
        <v>0</v>
      </c>
      <c r="AX27" s="81">
        <v>133</v>
      </c>
      <c r="AY27" s="81">
        <v>185</v>
      </c>
      <c r="AZ27" s="81">
        <v>186</v>
      </c>
      <c r="BA27" s="81">
        <v>166</v>
      </c>
      <c r="BB27" s="82">
        <v>4</v>
      </c>
      <c r="BC27" s="82"/>
      <c r="BD27" s="82">
        <v>0</v>
      </c>
      <c r="BE27" s="83">
        <v>670</v>
      </c>
      <c r="BF27" s="81">
        <v>110</v>
      </c>
      <c r="BG27" s="81">
        <v>141</v>
      </c>
      <c r="BH27" s="81">
        <v>136</v>
      </c>
      <c r="BI27" s="81">
        <v>153</v>
      </c>
      <c r="BJ27" s="82">
        <v>1</v>
      </c>
      <c r="BK27" s="82"/>
      <c r="BL27" s="82">
        <v>3</v>
      </c>
      <c r="BM27" s="83">
        <v>540</v>
      </c>
      <c r="BN27" s="81">
        <v>133</v>
      </c>
      <c r="BO27" s="81">
        <v>184</v>
      </c>
      <c r="BP27" s="81">
        <v>191</v>
      </c>
      <c r="BQ27" s="81">
        <v>148</v>
      </c>
      <c r="BR27" s="82">
        <v>3</v>
      </c>
      <c r="BS27" s="82"/>
      <c r="BT27" s="82">
        <v>1</v>
      </c>
      <c r="BU27" s="83">
        <v>656</v>
      </c>
      <c r="BV27" s="81">
        <v>140</v>
      </c>
      <c r="BW27" s="81">
        <v>181</v>
      </c>
      <c r="BX27" s="81">
        <v>192</v>
      </c>
      <c r="BY27" s="81">
        <v>200</v>
      </c>
      <c r="BZ27" s="82">
        <v>3</v>
      </c>
      <c r="CA27" s="82"/>
      <c r="CB27" s="82">
        <v>1</v>
      </c>
      <c r="CC27" s="83">
        <v>713</v>
      </c>
      <c r="CD27" s="81"/>
      <c r="CE27" s="81"/>
      <c r="CF27" s="81"/>
      <c r="CG27" s="81"/>
      <c r="CH27" s="82"/>
      <c r="CI27" s="82"/>
      <c r="CJ27" s="82"/>
      <c r="CK27" s="83">
        <v>0</v>
      </c>
      <c r="CL27" s="81">
        <v>152</v>
      </c>
      <c r="CM27" s="81">
        <v>155</v>
      </c>
      <c r="CN27" s="81">
        <v>141</v>
      </c>
      <c r="CO27" s="81">
        <v>196</v>
      </c>
      <c r="CP27" s="82">
        <v>2</v>
      </c>
      <c r="CQ27" s="82"/>
      <c r="CR27" s="82">
        <v>2</v>
      </c>
      <c r="CS27" s="83">
        <v>644</v>
      </c>
      <c r="CT27" s="81">
        <v>205</v>
      </c>
      <c r="CU27" s="81">
        <v>157</v>
      </c>
      <c r="CV27" s="81">
        <v>191</v>
      </c>
      <c r="CW27" s="81">
        <v>178</v>
      </c>
      <c r="CX27" s="82">
        <v>3</v>
      </c>
      <c r="CY27" s="82"/>
      <c r="CZ27" s="82">
        <v>1</v>
      </c>
      <c r="DA27" s="83">
        <v>731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/>
      <c r="DK27" s="81"/>
      <c r="DL27" s="81"/>
      <c r="DM27" s="81"/>
      <c r="DN27" s="82"/>
      <c r="DO27" s="82"/>
      <c r="DP27" s="82"/>
      <c r="DQ27" s="83">
        <v>0</v>
      </c>
      <c r="DR27" s="81"/>
      <c r="DS27" s="81"/>
      <c r="DT27" s="81"/>
      <c r="DU27" s="81"/>
      <c r="DV27" s="82"/>
      <c r="DW27" s="82"/>
      <c r="DX27" s="82"/>
      <c r="DY27" s="83">
        <v>0</v>
      </c>
      <c r="DZ27" s="81"/>
      <c r="EA27" s="81"/>
      <c r="EB27" s="81"/>
      <c r="EC27" s="81"/>
      <c r="ED27" s="82"/>
      <c r="EE27" s="82"/>
      <c r="EF27" s="82"/>
      <c r="EG27" s="83">
        <v>0</v>
      </c>
      <c r="EH27" s="81"/>
      <c r="EI27" s="81"/>
      <c r="EJ27" s="81"/>
      <c r="EK27" s="81"/>
      <c r="EL27" s="82"/>
      <c r="EM27" s="82"/>
      <c r="EN27" s="82"/>
      <c r="EO27" s="83">
        <v>0</v>
      </c>
      <c r="EP27" s="81">
        <v>160</v>
      </c>
      <c r="EQ27" s="81">
        <v>197</v>
      </c>
      <c r="ER27" s="81">
        <v>186</v>
      </c>
      <c r="ES27" s="81">
        <v>134</v>
      </c>
      <c r="ET27" s="82">
        <v>1</v>
      </c>
      <c r="EU27" s="82">
        <v>1</v>
      </c>
      <c r="EV27" s="82">
        <v>2</v>
      </c>
      <c r="EW27" s="83">
        <v>677</v>
      </c>
      <c r="EX27" s="81">
        <v>147</v>
      </c>
      <c r="EY27" s="81">
        <v>196</v>
      </c>
      <c r="EZ27" s="81">
        <v>151</v>
      </c>
      <c r="FA27" s="81">
        <v>143</v>
      </c>
      <c r="FB27" s="82">
        <v>2</v>
      </c>
      <c r="FC27" s="82"/>
      <c r="FD27" s="82">
        <v>2</v>
      </c>
      <c r="FE27" s="83">
        <v>637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/>
      <c r="FW27" s="81"/>
      <c r="FX27" s="81"/>
      <c r="FY27" s="81"/>
      <c r="FZ27" s="82"/>
      <c r="GA27" s="82"/>
      <c r="GB27" s="82"/>
      <c r="GC27" s="83">
        <v>0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>
        <v>175</v>
      </c>
      <c r="GM27" s="81">
        <v>153</v>
      </c>
      <c r="GN27" s="81">
        <v>166</v>
      </c>
      <c r="GO27" s="81">
        <v>182</v>
      </c>
      <c r="GP27" s="82">
        <v>3</v>
      </c>
      <c r="GQ27" s="82"/>
      <c r="GR27" s="82">
        <v>1</v>
      </c>
      <c r="GS27" s="83">
        <v>676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43</v>
      </c>
      <c r="D28" s="71" t="s">
        <v>31</v>
      </c>
      <c r="E28" s="85" t="s">
        <v>73</v>
      </c>
      <c r="F28" s="73" t="s">
        <v>72</v>
      </c>
      <c r="G28" s="74">
        <v>162.81818181818181</v>
      </c>
      <c r="H28" s="75">
        <v>44</v>
      </c>
      <c r="I28" s="76">
        <v>7164</v>
      </c>
      <c r="J28" s="77">
        <v>1</v>
      </c>
      <c r="K28" s="78">
        <v>214</v>
      </c>
      <c r="L28" s="78">
        <v>715</v>
      </c>
      <c r="M28" s="79">
        <v>63.636363636363633</v>
      </c>
      <c r="N28" s="80">
        <v>28</v>
      </c>
      <c r="O28" s="80">
        <v>0</v>
      </c>
      <c r="P28" s="80">
        <v>16</v>
      </c>
      <c r="Q28" s="80">
        <v>0</v>
      </c>
      <c r="R28" s="81"/>
      <c r="S28" s="81"/>
      <c r="T28" s="81"/>
      <c r="U28" s="81"/>
      <c r="V28" s="82"/>
      <c r="W28" s="82"/>
      <c r="X28" s="82"/>
      <c r="Y28" s="83">
        <v>0</v>
      </c>
      <c r="Z28" s="81">
        <v>146</v>
      </c>
      <c r="AA28" s="81">
        <v>138</v>
      </c>
      <c r="AB28" s="81">
        <v>167</v>
      </c>
      <c r="AC28" s="81">
        <v>133</v>
      </c>
      <c r="AD28" s="82">
        <v>3</v>
      </c>
      <c r="AE28" s="82"/>
      <c r="AF28" s="82">
        <v>1</v>
      </c>
      <c r="AG28" s="83">
        <v>584</v>
      </c>
      <c r="AH28" s="81">
        <v>137</v>
      </c>
      <c r="AI28" s="81">
        <v>188</v>
      </c>
      <c r="AJ28" s="81">
        <v>188</v>
      </c>
      <c r="AK28" s="81">
        <v>142</v>
      </c>
      <c r="AL28" s="82">
        <v>2</v>
      </c>
      <c r="AM28" s="82"/>
      <c r="AN28" s="82">
        <v>2</v>
      </c>
      <c r="AO28" s="83">
        <v>655</v>
      </c>
      <c r="AP28" s="81"/>
      <c r="AQ28" s="81"/>
      <c r="AR28" s="81"/>
      <c r="AS28" s="81"/>
      <c r="AT28" s="82"/>
      <c r="AU28" s="82"/>
      <c r="AV28" s="82"/>
      <c r="AW28" s="83">
        <v>0</v>
      </c>
      <c r="AX28" s="81">
        <v>194</v>
      </c>
      <c r="AY28" s="81">
        <v>160</v>
      </c>
      <c r="AZ28" s="81">
        <v>169</v>
      </c>
      <c r="BA28" s="81">
        <v>151</v>
      </c>
      <c r="BB28" s="82">
        <v>2</v>
      </c>
      <c r="BC28" s="82"/>
      <c r="BD28" s="82">
        <v>2</v>
      </c>
      <c r="BE28" s="83">
        <v>674</v>
      </c>
      <c r="BF28" s="81">
        <v>150</v>
      </c>
      <c r="BG28" s="81">
        <v>176</v>
      </c>
      <c r="BH28" s="81">
        <v>163</v>
      </c>
      <c r="BI28" s="81">
        <v>178</v>
      </c>
      <c r="BJ28" s="82">
        <v>3</v>
      </c>
      <c r="BK28" s="82"/>
      <c r="BL28" s="82">
        <v>1</v>
      </c>
      <c r="BM28" s="83">
        <v>667</v>
      </c>
      <c r="BN28" s="81">
        <v>143</v>
      </c>
      <c r="BO28" s="81">
        <v>155</v>
      </c>
      <c r="BP28" s="81">
        <v>147</v>
      </c>
      <c r="BQ28" s="81">
        <v>182</v>
      </c>
      <c r="BR28" s="82">
        <v>3</v>
      </c>
      <c r="BS28" s="82"/>
      <c r="BT28" s="82">
        <v>1</v>
      </c>
      <c r="BU28" s="83">
        <v>627</v>
      </c>
      <c r="BV28" s="81">
        <v>168</v>
      </c>
      <c r="BW28" s="81">
        <v>173</v>
      </c>
      <c r="BX28" s="81">
        <v>146</v>
      </c>
      <c r="BY28" s="81">
        <v>196</v>
      </c>
      <c r="BZ28" s="82">
        <v>2</v>
      </c>
      <c r="CA28" s="82"/>
      <c r="CB28" s="82">
        <v>2</v>
      </c>
      <c r="CC28" s="83">
        <v>683</v>
      </c>
      <c r="CD28" s="81"/>
      <c r="CE28" s="81"/>
      <c r="CF28" s="81"/>
      <c r="CG28" s="81"/>
      <c r="CH28" s="82"/>
      <c r="CI28" s="82"/>
      <c r="CJ28" s="82"/>
      <c r="CK28" s="83">
        <v>0</v>
      </c>
      <c r="CL28" s="81">
        <v>171</v>
      </c>
      <c r="CM28" s="81">
        <v>153</v>
      </c>
      <c r="CN28" s="81">
        <v>177</v>
      </c>
      <c r="CO28" s="81">
        <v>214</v>
      </c>
      <c r="CP28" s="82">
        <v>3</v>
      </c>
      <c r="CQ28" s="82"/>
      <c r="CR28" s="82">
        <v>1</v>
      </c>
      <c r="CS28" s="83">
        <v>715</v>
      </c>
      <c r="CT28" s="81">
        <v>186</v>
      </c>
      <c r="CU28" s="81">
        <v>177</v>
      </c>
      <c r="CV28" s="81">
        <v>136</v>
      </c>
      <c r="CW28" s="81">
        <v>171</v>
      </c>
      <c r="CX28" s="82">
        <v>4</v>
      </c>
      <c r="CY28" s="82"/>
      <c r="CZ28" s="82">
        <v>0</v>
      </c>
      <c r="DA28" s="83">
        <v>670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/>
      <c r="DK28" s="81"/>
      <c r="DL28" s="81"/>
      <c r="DM28" s="81"/>
      <c r="DN28" s="82"/>
      <c r="DO28" s="82"/>
      <c r="DP28" s="82"/>
      <c r="DQ28" s="83">
        <v>0</v>
      </c>
      <c r="DR28" s="81"/>
      <c r="DS28" s="81"/>
      <c r="DT28" s="81"/>
      <c r="DU28" s="81"/>
      <c r="DV28" s="82"/>
      <c r="DW28" s="82"/>
      <c r="DX28" s="82"/>
      <c r="DY28" s="83">
        <v>0</v>
      </c>
      <c r="DZ28" s="81"/>
      <c r="EA28" s="81"/>
      <c r="EB28" s="81"/>
      <c r="EC28" s="81"/>
      <c r="ED28" s="82"/>
      <c r="EE28" s="82"/>
      <c r="EF28" s="82"/>
      <c r="EG28" s="83">
        <v>0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>
        <v>184</v>
      </c>
      <c r="EQ28" s="81">
        <v>176</v>
      </c>
      <c r="ER28" s="81">
        <v>159</v>
      </c>
      <c r="ES28" s="81">
        <v>146</v>
      </c>
      <c r="ET28" s="82">
        <v>1</v>
      </c>
      <c r="EU28" s="82"/>
      <c r="EV28" s="82">
        <v>3</v>
      </c>
      <c r="EW28" s="83">
        <v>665</v>
      </c>
      <c r="EX28" s="81">
        <v>156</v>
      </c>
      <c r="EY28" s="81">
        <v>149</v>
      </c>
      <c r="EZ28" s="81">
        <v>137</v>
      </c>
      <c r="FA28" s="81">
        <v>132</v>
      </c>
      <c r="FB28" s="82">
        <v>3</v>
      </c>
      <c r="FC28" s="82"/>
      <c r="FD28" s="82">
        <v>1</v>
      </c>
      <c r="FE28" s="83">
        <v>574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>
        <v>177</v>
      </c>
      <c r="GM28" s="81">
        <v>180</v>
      </c>
      <c r="GN28" s="81">
        <v>142</v>
      </c>
      <c r="GO28" s="81">
        <v>151</v>
      </c>
      <c r="GP28" s="82">
        <v>2</v>
      </c>
      <c r="GQ28" s="82"/>
      <c r="GR28" s="82">
        <v>2</v>
      </c>
      <c r="GS28" s="83">
        <v>650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43</v>
      </c>
      <c r="D29" s="71" t="s">
        <v>31</v>
      </c>
      <c r="E29" s="85" t="s">
        <v>74</v>
      </c>
      <c r="F29" s="86" t="s">
        <v>75</v>
      </c>
      <c r="G29" s="74">
        <v>162.609375</v>
      </c>
      <c r="H29" s="75">
        <v>64</v>
      </c>
      <c r="I29" s="76">
        <v>10407</v>
      </c>
      <c r="J29" s="77">
        <v>2</v>
      </c>
      <c r="K29" s="78">
        <v>219</v>
      </c>
      <c r="L29" s="78">
        <v>725</v>
      </c>
      <c r="M29" s="79">
        <v>56.25</v>
      </c>
      <c r="N29" s="80">
        <v>36</v>
      </c>
      <c r="O29" s="80">
        <v>1</v>
      </c>
      <c r="P29" s="80">
        <v>27</v>
      </c>
      <c r="Q29" s="80">
        <v>0</v>
      </c>
      <c r="R29" s="81">
        <v>112</v>
      </c>
      <c r="S29" s="81">
        <v>159</v>
      </c>
      <c r="T29" s="81">
        <v>146</v>
      </c>
      <c r="U29" s="81">
        <v>145</v>
      </c>
      <c r="V29" s="82">
        <v>2</v>
      </c>
      <c r="W29" s="82"/>
      <c r="X29" s="82">
        <v>2</v>
      </c>
      <c r="Y29" s="83">
        <v>562</v>
      </c>
      <c r="Z29" s="81"/>
      <c r="AA29" s="81"/>
      <c r="AB29" s="81"/>
      <c r="AC29" s="81"/>
      <c r="AD29" s="82"/>
      <c r="AE29" s="82"/>
      <c r="AF29" s="82"/>
      <c r="AG29" s="83">
        <v>0</v>
      </c>
      <c r="AH29" s="81">
        <v>147</v>
      </c>
      <c r="AI29" s="81">
        <v>172</v>
      </c>
      <c r="AJ29" s="81">
        <v>164</v>
      </c>
      <c r="AK29" s="81">
        <v>132</v>
      </c>
      <c r="AL29" s="82">
        <v>4</v>
      </c>
      <c r="AM29" s="82"/>
      <c r="AN29" s="82">
        <v>0</v>
      </c>
      <c r="AO29" s="83">
        <v>615</v>
      </c>
      <c r="AP29" s="81">
        <v>134</v>
      </c>
      <c r="AQ29" s="81">
        <v>119</v>
      </c>
      <c r="AR29" s="81">
        <v>181</v>
      </c>
      <c r="AS29" s="81">
        <v>158</v>
      </c>
      <c r="AT29" s="82">
        <v>3</v>
      </c>
      <c r="AU29" s="82"/>
      <c r="AV29" s="82">
        <v>1</v>
      </c>
      <c r="AW29" s="83">
        <v>592</v>
      </c>
      <c r="AX29" s="81">
        <v>133</v>
      </c>
      <c r="AY29" s="81">
        <v>113</v>
      </c>
      <c r="AZ29" s="81">
        <v>171</v>
      </c>
      <c r="BA29" s="81">
        <v>209</v>
      </c>
      <c r="BB29" s="82">
        <v>2</v>
      </c>
      <c r="BC29" s="82"/>
      <c r="BD29" s="82">
        <v>2</v>
      </c>
      <c r="BE29" s="83">
        <v>626</v>
      </c>
      <c r="BF29" s="81">
        <v>169</v>
      </c>
      <c r="BG29" s="81">
        <v>143</v>
      </c>
      <c r="BH29" s="81">
        <v>147</v>
      </c>
      <c r="BI29" s="81">
        <v>196</v>
      </c>
      <c r="BJ29" s="82">
        <v>2</v>
      </c>
      <c r="BK29" s="82"/>
      <c r="BL29" s="82">
        <v>2</v>
      </c>
      <c r="BM29" s="83">
        <v>655</v>
      </c>
      <c r="BN29" s="81">
        <v>174</v>
      </c>
      <c r="BO29" s="81">
        <v>177</v>
      </c>
      <c r="BP29" s="81">
        <v>189</v>
      </c>
      <c r="BQ29" s="81">
        <v>168</v>
      </c>
      <c r="BR29" s="82">
        <v>3</v>
      </c>
      <c r="BS29" s="82"/>
      <c r="BT29" s="82">
        <v>1</v>
      </c>
      <c r="BU29" s="83">
        <v>708</v>
      </c>
      <c r="BV29" s="81">
        <v>186</v>
      </c>
      <c r="BW29" s="81">
        <v>182</v>
      </c>
      <c r="BX29" s="81">
        <v>149</v>
      </c>
      <c r="BY29" s="81">
        <v>170</v>
      </c>
      <c r="BZ29" s="82">
        <v>3</v>
      </c>
      <c r="CA29" s="82"/>
      <c r="CB29" s="82">
        <v>1</v>
      </c>
      <c r="CC29" s="83">
        <v>687</v>
      </c>
      <c r="CD29" s="81">
        <v>135</v>
      </c>
      <c r="CE29" s="81">
        <v>171</v>
      </c>
      <c r="CF29" s="81">
        <v>157</v>
      </c>
      <c r="CG29" s="81">
        <v>184</v>
      </c>
      <c r="CH29" s="82">
        <v>1</v>
      </c>
      <c r="CI29" s="82"/>
      <c r="CJ29" s="82">
        <v>3</v>
      </c>
      <c r="CK29" s="83">
        <v>647</v>
      </c>
      <c r="CL29" s="81">
        <v>199</v>
      </c>
      <c r="CM29" s="81">
        <v>149</v>
      </c>
      <c r="CN29" s="81">
        <v>219</v>
      </c>
      <c r="CO29" s="81">
        <v>158</v>
      </c>
      <c r="CP29" s="82">
        <v>2</v>
      </c>
      <c r="CQ29" s="82"/>
      <c r="CR29" s="82">
        <v>2</v>
      </c>
      <c r="CS29" s="83">
        <v>725</v>
      </c>
      <c r="CT29" s="81">
        <v>181</v>
      </c>
      <c r="CU29" s="81">
        <v>150</v>
      </c>
      <c r="CV29" s="81">
        <v>163</v>
      </c>
      <c r="CW29" s="81">
        <v>170</v>
      </c>
      <c r="CX29" s="82">
        <v>1</v>
      </c>
      <c r="CY29" s="82"/>
      <c r="CZ29" s="82">
        <v>3</v>
      </c>
      <c r="DA29" s="83">
        <v>664</v>
      </c>
      <c r="DB29" s="81">
        <v>145</v>
      </c>
      <c r="DC29" s="81">
        <v>148</v>
      </c>
      <c r="DD29" s="81">
        <v>189</v>
      </c>
      <c r="DE29" s="81">
        <v>180</v>
      </c>
      <c r="DF29" s="82">
        <v>2</v>
      </c>
      <c r="DG29" s="82">
        <v>1</v>
      </c>
      <c r="DH29" s="82">
        <v>1</v>
      </c>
      <c r="DI29" s="83">
        <v>662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>
        <v>168</v>
      </c>
      <c r="EA29" s="81">
        <v>177</v>
      </c>
      <c r="EB29" s="81">
        <v>161</v>
      </c>
      <c r="EC29" s="81">
        <v>127</v>
      </c>
      <c r="ED29" s="82">
        <v>4</v>
      </c>
      <c r="EE29" s="82"/>
      <c r="EF29" s="82">
        <v>0</v>
      </c>
      <c r="EG29" s="83">
        <v>633</v>
      </c>
      <c r="EH29" s="81">
        <v>167</v>
      </c>
      <c r="EI29" s="81">
        <v>160</v>
      </c>
      <c r="EJ29" s="81">
        <v>178</v>
      </c>
      <c r="EK29" s="81">
        <v>177</v>
      </c>
      <c r="EL29" s="82">
        <v>2</v>
      </c>
      <c r="EM29" s="82"/>
      <c r="EN29" s="82">
        <v>2</v>
      </c>
      <c r="EO29" s="83">
        <v>682</v>
      </c>
      <c r="EP29" s="81"/>
      <c r="EQ29" s="81"/>
      <c r="ER29" s="81"/>
      <c r="ES29" s="81"/>
      <c r="ET29" s="82"/>
      <c r="EU29" s="82"/>
      <c r="EV29" s="82"/>
      <c r="EW29" s="83">
        <v>0</v>
      </c>
      <c r="EX29" s="81">
        <v>192</v>
      </c>
      <c r="EY29" s="81">
        <v>164</v>
      </c>
      <c r="EZ29" s="81">
        <v>173</v>
      </c>
      <c r="FA29" s="81">
        <v>169</v>
      </c>
      <c r="FB29" s="82">
        <v>2</v>
      </c>
      <c r="FC29" s="82"/>
      <c r="FD29" s="82">
        <v>2</v>
      </c>
      <c r="FE29" s="83">
        <v>698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>
        <v>180</v>
      </c>
      <c r="FO29" s="81">
        <v>155</v>
      </c>
      <c r="FP29" s="81">
        <v>194</v>
      </c>
      <c r="FQ29" s="81">
        <v>129</v>
      </c>
      <c r="FR29" s="82">
        <v>2</v>
      </c>
      <c r="FS29" s="82"/>
      <c r="FT29" s="82">
        <v>2</v>
      </c>
      <c r="FU29" s="83">
        <v>658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>
        <v>170</v>
      </c>
      <c r="GE29" s="81">
        <v>161</v>
      </c>
      <c r="GF29" s="81">
        <v>140</v>
      </c>
      <c r="GG29" s="81">
        <v>122</v>
      </c>
      <c r="GH29" s="82">
        <v>1</v>
      </c>
      <c r="GI29" s="82"/>
      <c r="GJ29" s="82">
        <v>3</v>
      </c>
      <c r="GK29" s="83">
        <v>593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77</v>
      </c>
      <c r="G30" s="74">
        <v>162.31818181818181</v>
      </c>
      <c r="H30" s="75">
        <v>44</v>
      </c>
      <c r="I30" s="76">
        <v>7142</v>
      </c>
      <c r="J30" s="77">
        <v>1</v>
      </c>
      <c r="K30" s="78">
        <v>215</v>
      </c>
      <c r="L30" s="78">
        <v>716</v>
      </c>
      <c r="M30" s="79">
        <v>59.090909090909093</v>
      </c>
      <c r="N30" s="80">
        <v>26</v>
      </c>
      <c r="O30" s="80">
        <v>0</v>
      </c>
      <c r="P30" s="80">
        <v>18</v>
      </c>
      <c r="Q30" s="80">
        <v>0</v>
      </c>
      <c r="R30" s="81">
        <v>112</v>
      </c>
      <c r="S30" s="81">
        <v>181</v>
      </c>
      <c r="T30" s="81">
        <v>168</v>
      </c>
      <c r="U30" s="81">
        <v>161</v>
      </c>
      <c r="V30" s="82">
        <v>2</v>
      </c>
      <c r="W30" s="82"/>
      <c r="X30" s="82">
        <v>2</v>
      </c>
      <c r="Y30" s="83">
        <v>622</v>
      </c>
      <c r="Z30" s="81"/>
      <c r="AA30" s="81"/>
      <c r="AB30" s="81"/>
      <c r="AC30" s="81"/>
      <c r="AD30" s="82"/>
      <c r="AE30" s="82"/>
      <c r="AF30" s="82"/>
      <c r="AG30" s="83">
        <v>0</v>
      </c>
      <c r="AH30" s="81">
        <v>177</v>
      </c>
      <c r="AI30" s="81">
        <v>215</v>
      </c>
      <c r="AJ30" s="81">
        <v>177</v>
      </c>
      <c r="AK30" s="81">
        <v>147</v>
      </c>
      <c r="AL30" s="82">
        <v>3</v>
      </c>
      <c r="AM30" s="82"/>
      <c r="AN30" s="82">
        <v>1</v>
      </c>
      <c r="AO30" s="83">
        <v>716</v>
      </c>
      <c r="AP30" s="81">
        <v>128</v>
      </c>
      <c r="AQ30" s="81">
        <v>135</v>
      </c>
      <c r="AR30" s="81">
        <v>147</v>
      </c>
      <c r="AS30" s="81">
        <v>159</v>
      </c>
      <c r="AT30" s="82">
        <v>2</v>
      </c>
      <c r="AU30" s="82"/>
      <c r="AV30" s="82">
        <v>2</v>
      </c>
      <c r="AW30" s="83">
        <v>569</v>
      </c>
      <c r="AX30" s="81">
        <v>131</v>
      </c>
      <c r="AY30" s="81">
        <v>170</v>
      </c>
      <c r="AZ30" s="81">
        <v>179</v>
      </c>
      <c r="BA30" s="81">
        <v>159</v>
      </c>
      <c r="BB30" s="82">
        <v>2</v>
      </c>
      <c r="BC30" s="82"/>
      <c r="BD30" s="82">
        <v>2</v>
      </c>
      <c r="BE30" s="83">
        <v>639</v>
      </c>
      <c r="BF30" s="81">
        <v>166</v>
      </c>
      <c r="BG30" s="81">
        <v>148</v>
      </c>
      <c r="BH30" s="81">
        <v>191</v>
      </c>
      <c r="BI30" s="81">
        <v>165</v>
      </c>
      <c r="BJ30" s="82">
        <v>3</v>
      </c>
      <c r="BK30" s="82"/>
      <c r="BL30" s="82">
        <v>1</v>
      </c>
      <c r="BM30" s="83">
        <v>670</v>
      </c>
      <c r="BN30" s="81"/>
      <c r="BO30" s="81"/>
      <c r="BP30" s="81"/>
      <c r="BQ30" s="81"/>
      <c r="BR30" s="82"/>
      <c r="BS30" s="82"/>
      <c r="BT30" s="82"/>
      <c r="BU30" s="83">
        <v>0</v>
      </c>
      <c r="BV30" s="81">
        <v>181</v>
      </c>
      <c r="BW30" s="81">
        <v>178</v>
      </c>
      <c r="BX30" s="81">
        <v>194</v>
      </c>
      <c r="BY30" s="81">
        <v>128</v>
      </c>
      <c r="BZ30" s="82">
        <v>1</v>
      </c>
      <c r="CA30" s="82"/>
      <c r="CB30" s="82">
        <v>3</v>
      </c>
      <c r="CC30" s="83">
        <v>681</v>
      </c>
      <c r="CD30" s="81">
        <v>160</v>
      </c>
      <c r="CE30" s="81">
        <v>154</v>
      </c>
      <c r="CF30" s="81">
        <v>147</v>
      </c>
      <c r="CG30" s="81">
        <v>193</v>
      </c>
      <c r="CH30" s="82">
        <v>3</v>
      </c>
      <c r="CI30" s="82"/>
      <c r="CJ30" s="82">
        <v>1</v>
      </c>
      <c r="CK30" s="83">
        <v>654</v>
      </c>
      <c r="CL30" s="81"/>
      <c r="CM30" s="81"/>
      <c r="CN30" s="81"/>
      <c r="CO30" s="81"/>
      <c r="CP30" s="82"/>
      <c r="CQ30" s="82"/>
      <c r="CR30" s="82"/>
      <c r="CS30" s="83">
        <v>0</v>
      </c>
      <c r="CT30" s="81">
        <v>161</v>
      </c>
      <c r="CU30" s="81">
        <v>157</v>
      </c>
      <c r="CV30" s="81">
        <v>175</v>
      </c>
      <c r="CW30" s="81">
        <v>191</v>
      </c>
      <c r="CX30" s="82">
        <v>3</v>
      </c>
      <c r="CY30" s="82"/>
      <c r="CZ30" s="82">
        <v>1</v>
      </c>
      <c r="DA30" s="83">
        <v>684</v>
      </c>
      <c r="DB30" s="81"/>
      <c r="DC30" s="81"/>
      <c r="DD30" s="81"/>
      <c r="DE30" s="81"/>
      <c r="DF30" s="82"/>
      <c r="DG30" s="82"/>
      <c r="DH30" s="82"/>
      <c r="DI30" s="83">
        <v>0</v>
      </c>
      <c r="DJ30" s="81"/>
      <c r="DK30" s="81"/>
      <c r="DL30" s="81"/>
      <c r="DM30" s="81"/>
      <c r="DN30" s="82"/>
      <c r="DO30" s="82"/>
      <c r="DP30" s="82"/>
      <c r="DQ30" s="83">
        <v>0</v>
      </c>
      <c r="DR30" s="81">
        <v>191</v>
      </c>
      <c r="DS30" s="81">
        <v>154</v>
      </c>
      <c r="DT30" s="81">
        <v>171</v>
      </c>
      <c r="DU30" s="81">
        <v>107</v>
      </c>
      <c r="DV30" s="82">
        <v>3</v>
      </c>
      <c r="DW30" s="82"/>
      <c r="DX30" s="82">
        <v>1</v>
      </c>
      <c r="DY30" s="83">
        <v>623</v>
      </c>
      <c r="DZ30" s="81">
        <v>151</v>
      </c>
      <c r="EA30" s="81">
        <v>155</v>
      </c>
      <c r="EB30" s="81">
        <v>149</v>
      </c>
      <c r="EC30" s="81">
        <v>193</v>
      </c>
      <c r="ED30" s="82">
        <v>2</v>
      </c>
      <c r="EE30" s="82"/>
      <c r="EF30" s="82">
        <v>2</v>
      </c>
      <c r="EG30" s="83">
        <v>648</v>
      </c>
      <c r="EH30" s="81"/>
      <c r="EI30" s="81"/>
      <c r="EJ30" s="81"/>
      <c r="EK30" s="81"/>
      <c r="EL30" s="82"/>
      <c r="EM30" s="82"/>
      <c r="EN30" s="82"/>
      <c r="EO30" s="83">
        <v>0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/>
      <c r="EY30" s="81"/>
      <c r="EZ30" s="81"/>
      <c r="FA30" s="81"/>
      <c r="FB30" s="82"/>
      <c r="FC30" s="82"/>
      <c r="FD30" s="82"/>
      <c r="FE30" s="83">
        <v>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/>
      <c r="FW30" s="81"/>
      <c r="FX30" s="81"/>
      <c r="FY30" s="81"/>
      <c r="FZ30" s="82"/>
      <c r="GA30" s="82"/>
      <c r="GB30" s="82"/>
      <c r="GC30" s="83">
        <v>0</v>
      </c>
      <c r="GD30" s="81">
        <v>162</v>
      </c>
      <c r="GE30" s="81">
        <v>145</v>
      </c>
      <c r="GF30" s="81">
        <v>179</v>
      </c>
      <c r="GG30" s="81">
        <v>150</v>
      </c>
      <c r="GH30" s="82">
        <v>2</v>
      </c>
      <c r="GI30" s="82"/>
      <c r="GJ30" s="82">
        <v>2</v>
      </c>
      <c r="GK30" s="83">
        <v>636</v>
      </c>
      <c r="GL30" s="81"/>
      <c r="GM30" s="81"/>
      <c r="GN30" s="81"/>
      <c r="GO30" s="81"/>
      <c r="GP30" s="82"/>
      <c r="GQ30" s="82"/>
      <c r="GR30" s="82"/>
      <c r="GS30" s="83">
        <v>0</v>
      </c>
      <c r="GT30" s="81"/>
      <c r="GU30" s="81"/>
      <c r="GV30" s="81"/>
      <c r="GW30" s="81"/>
      <c r="GX30" s="82"/>
      <c r="GY30" s="82"/>
      <c r="GZ30" s="82"/>
      <c r="HA30" s="83">
        <v>0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43</v>
      </c>
      <c r="D31" s="71" t="s">
        <v>31</v>
      </c>
      <c r="E31" s="85" t="s">
        <v>78</v>
      </c>
      <c r="F31" s="86" t="s">
        <v>79</v>
      </c>
      <c r="G31" s="74">
        <v>161.48684210526315</v>
      </c>
      <c r="H31" s="75">
        <v>76</v>
      </c>
      <c r="I31" s="76">
        <v>12273</v>
      </c>
      <c r="J31" s="77">
        <v>5</v>
      </c>
      <c r="K31" s="78">
        <v>244</v>
      </c>
      <c r="L31" s="78">
        <v>748</v>
      </c>
      <c r="M31" s="79">
        <v>75</v>
      </c>
      <c r="N31" s="80">
        <v>57</v>
      </c>
      <c r="O31" s="80">
        <v>1</v>
      </c>
      <c r="P31" s="80">
        <v>18</v>
      </c>
      <c r="Q31" s="80">
        <v>0</v>
      </c>
      <c r="R31" s="81">
        <v>162</v>
      </c>
      <c r="S31" s="81">
        <v>204</v>
      </c>
      <c r="T31" s="81">
        <v>177</v>
      </c>
      <c r="U31" s="81">
        <v>205</v>
      </c>
      <c r="V31" s="82">
        <v>3</v>
      </c>
      <c r="W31" s="82"/>
      <c r="X31" s="82">
        <v>1</v>
      </c>
      <c r="Y31" s="83">
        <v>748</v>
      </c>
      <c r="Z31" s="81">
        <v>171</v>
      </c>
      <c r="AA31" s="81">
        <v>188</v>
      </c>
      <c r="AB31" s="81">
        <v>166</v>
      </c>
      <c r="AC31" s="81">
        <v>179</v>
      </c>
      <c r="AD31" s="82">
        <v>4</v>
      </c>
      <c r="AE31" s="82"/>
      <c r="AF31" s="82">
        <v>0</v>
      </c>
      <c r="AG31" s="83">
        <v>704</v>
      </c>
      <c r="AH31" s="81">
        <v>154</v>
      </c>
      <c r="AI31" s="81">
        <v>145</v>
      </c>
      <c r="AJ31" s="81">
        <v>131</v>
      </c>
      <c r="AK31" s="81">
        <v>150</v>
      </c>
      <c r="AL31" s="82">
        <v>3</v>
      </c>
      <c r="AM31" s="82"/>
      <c r="AN31" s="82">
        <v>1</v>
      </c>
      <c r="AO31" s="83">
        <v>580</v>
      </c>
      <c r="AP31" s="81">
        <v>115</v>
      </c>
      <c r="AQ31" s="81">
        <v>146</v>
      </c>
      <c r="AR31" s="81">
        <v>104</v>
      </c>
      <c r="AS31" s="81">
        <v>146</v>
      </c>
      <c r="AT31" s="82">
        <v>0</v>
      </c>
      <c r="AU31" s="82"/>
      <c r="AV31" s="82">
        <v>4</v>
      </c>
      <c r="AW31" s="83">
        <v>511</v>
      </c>
      <c r="AX31" s="81"/>
      <c r="AY31" s="81"/>
      <c r="AZ31" s="81"/>
      <c r="BA31" s="81"/>
      <c r="BB31" s="82"/>
      <c r="BC31" s="82"/>
      <c r="BD31" s="82"/>
      <c r="BE31" s="83">
        <v>0</v>
      </c>
      <c r="BF31" s="81">
        <v>128</v>
      </c>
      <c r="BG31" s="81">
        <v>133</v>
      </c>
      <c r="BH31" s="81">
        <v>135</v>
      </c>
      <c r="BI31" s="81">
        <v>154</v>
      </c>
      <c r="BJ31" s="82">
        <v>4</v>
      </c>
      <c r="BK31" s="82"/>
      <c r="BL31" s="82"/>
      <c r="BM31" s="83">
        <v>550</v>
      </c>
      <c r="BN31" s="81"/>
      <c r="BO31" s="81"/>
      <c r="BP31" s="81"/>
      <c r="BQ31" s="81"/>
      <c r="BR31" s="82"/>
      <c r="BS31" s="82"/>
      <c r="BT31" s="82"/>
      <c r="BU31" s="83">
        <v>0</v>
      </c>
      <c r="BV31" s="81">
        <v>138</v>
      </c>
      <c r="BW31" s="81">
        <v>160</v>
      </c>
      <c r="BX31" s="81">
        <v>141</v>
      </c>
      <c r="BY31" s="81">
        <v>167</v>
      </c>
      <c r="BZ31" s="82">
        <v>4</v>
      </c>
      <c r="CA31" s="82"/>
      <c r="CB31" s="82">
        <v>0</v>
      </c>
      <c r="CC31" s="83">
        <v>606</v>
      </c>
      <c r="CD31" s="81">
        <v>156</v>
      </c>
      <c r="CE31" s="81">
        <v>128</v>
      </c>
      <c r="CF31" s="81">
        <v>174</v>
      </c>
      <c r="CG31" s="81">
        <v>174</v>
      </c>
      <c r="CH31" s="82">
        <v>3</v>
      </c>
      <c r="CI31" s="82"/>
      <c r="CJ31" s="82">
        <v>1</v>
      </c>
      <c r="CK31" s="83">
        <v>632</v>
      </c>
      <c r="CL31" s="81">
        <v>190</v>
      </c>
      <c r="CM31" s="81">
        <v>168</v>
      </c>
      <c r="CN31" s="81">
        <v>176</v>
      </c>
      <c r="CO31" s="81">
        <v>182</v>
      </c>
      <c r="CP31" s="82">
        <v>3</v>
      </c>
      <c r="CQ31" s="82"/>
      <c r="CR31" s="82">
        <v>1</v>
      </c>
      <c r="CS31" s="83">
        <v>716</v>
      </c>
      <c r="CT31" s="81">
        <v>145</v>
      </c>
      <c r="CU31" s="81">
        <v>172</v>
      </c>
      <c r="CV31" s="81">
        <v>122</v>
      </c>
      <c r="CW31" s="81">
        <v>205</v>
      </c>
      <c r="CX31" s="82">
        <v>2</v>
      </c>
      <c r="CY31" s="82">
        <v>1</v>
      </c>
      <c r="CZ31" s="82">
        <v>1</v>
      </c>
      <c r="DA31" s="83">
        <v>644</v>
      </c>
      <c r="DB31" s="81">
        <v>147</v>
      </c>
      <c r="DC31" s="81">
        <v>150</v>
      </c>
      <c r="DD31" s="81">
        <v>175</v>
      </c>
      <c r="DE31" s="81">
        <v>191</v>
      </c>
      <c r="DF31" s="82">
        <v>3</v>
      </c>
      <c r="DG31" s="82"/>
      <c r="DH31" s="82">
        <v>1</v>
      </c>
      <c r="DI31" s="83">
        <v>663</v>
      </c>
      <c r="DJ31" s="81">
        <v>161</v>
      </c>
      <c r="DK31" s="81">
        <v>172</v>
      </c>
      <c r="DL31" s="81">
        <v>130</v>
      </c>
      <c r="DM31" s="81">
        <v>244</v>
      </c>
      <c r="DN31" s="82">
        <v>3</v>
      </c>
      <c r="DO31" s="82"/>
      <c r="DP31" s="82">
        <v>1</v>
      </c>
      <c r="DQ31" s="83">
        <v>707</v>
      </c>
      <c r="DR31" s="81">
        <v>178</v>
      </c>
      <c r="DS31" s="81">
        <v>165</v>
      </c>
      <c r="DT31" s="81">
        <v>133</v>
      </c>
      <c r="DU31" s="81">
        <v>178</v>
      </c>
      <c r="DV31" s="82">
        <v>4</v>
      </c>
      <c r="DW31" s="82"/>
      <c r="DX31" s="82">
        <v>0</v>
      </c>
      <c r="DY31" s="83">
        <v>654</v>
      </c>
      <c r="DZ31" s="81">
        <v>127</v>
      </c>
      <c r="EA31" s="81">
        <v>136</v>
      </c>
      <c r="EB31" s="81">
        <v>168</v>
      </c>
      <c r="EC31" s="81">
        <v>176</v>
      </c>
      <c r="ED31" s="82">
        <v>2</v>
      </c>
      <c r="EE31" s="82"/>
      <c r="EF31" s="82">
        <v>2</v>
      </c>
      <c r="EG31" s="83">
        <v>607</v>
      </c>
      <c r="EH31" s="81">
        <v>145</v>
      </c>
      <c r="EI31" s="81">
        <v>171</v>
      </c>
      <c r="EJ31" s="81">
        <v>170</v>
      </c>
      <c r="EK31" s="81">
        <v>176</v>
      </c>
      <c r="EL31" s="82">
        <v>2</v>
      </c>
      <c r="EM31" s="82">
        <v>0</v>
      </c>
      <c r="EN31" s="82">
        <v>2</v>
      </c>
      <c r="EO31" s="83">
        <v>662</v>
      </c>
      <c r="EP31" s="81"/>
      <c r="EQ31" s="81"/>
      <c r="ER31" s="81"/>
      <c r="ES31" s="81"/>
      <c r="ET31" s="82"/>
      <c r="EU31" s="82"/>
      <c r="EV31" s="82"/>
      <c r="EW31" s="83">
        <v>0</v>
      </c>
      <c r="EX31" s="81">
        <v>149</v>
      </c>
      <c r="EY31" s="81">
        <v>182</v>
      </c>
      <c r="EZ31" s="81">
        <v>178</v>
      </c>
      <c r="FA31" s="81">
        <v>141</v>
      </c>
      <c r="FB31" s="82">
        <v>2</v>
      </c>
      <c r="FC31" s="82"/>
      <c r="FD31" s="82">
        <v>2</v>
      </c>
      <c r="FE31" s="83">
        <v>650</v>
      </c>
      <c r="FF31" s="81"/>
      <c r="FG31" s="81"/>
      <c r="FH31" s="81"/>
      <c r="FI31" s="81"/>
      <c r="FJ31" s="82"/>
      <c r="FK31" s="82"/>
      <c r="FL31" s="82"/>
      <c r="FM31" s="83">
        <v>0</v>
      </c>
      <c r="FN31" s="81"/>
      <c r="FO31" s="81"/>
      <c r="FP31" s="81"/>
      <c r="FQ31" s="81"/>
      <c r="FR31" s="82"/>
      <c r="FS31" s="82"/>
      <c r="FT31" s="82"/>
      <c r="FU31" s="83">
        <v>0</v>
      </c>
      <c r="FV31" s="81">
        <v>158</v>
      </c>
      <c r="FW31" s="81">
        <v>173</v>
      </c>
      <c r="FX31" s="81">
        <v>176</v>
      </c>
      <c r="FY31" s="81">
        <v>148</v>
      </c>
      <c r="FZ31" s="82">
        <v>4</v>
      </c>
      <c r="GA31" s="82"/>
      <c r="GB31" s="82">
        <v>0</v>
      </c>
      <c r="GC31" s="83">
        <v>655</v>
      </c>
      <c r="GD31" s="81">
        <v>183</v>
      </c>
      <c r="GE31" s="81">
        <v>176</v>
      </c>
      <c r="GF31" s="81">
        <v>143</v>
      </c>
      <c r="GG31" s="81">
        <v>180</v>
      </c>
      <c r="GH31" s="82">
        <v>4</v>
      </c>
      <c r="GI31" s="82"/>
      <c r="GJ31" s="82">
        <v>0</v>
      </c>
      <c r="GK31" s="83">
        <v>682</v>
      </c>
      <c r="GL31" s="81">
        <v>165</v>
      </c>
      <c r="GM31" s="81">
        <v>159</v>
      </c>
      <c r="GN31" s="81">
        <v>140</v>
      </c>
      <c r="GO31" s="81">
        <v>169</v>
      </c>
      <c r="GP31" s="82">
        <v>3</v>
      </c>
      <c r="GQ31" s="82"/>
      <c r="GR31" s="82">
        <v>1</v>
      </c>
      <c r="GS31" s="83">
        <v>633</v>
      </c>
      <c r="GT31" s="81">
        <v>158</v>
      </c>
      <c r="GU31" s="81">
        <v>153</v>
      </c>
      <c r="GV31" s="81">
        <v>208</v>
      </c>
      <c r="GW31" s="81">
        <v>150</v>
      </c>
      <c r="GX31" s="82">
        <v>4</v>
      </c>
      <c r="GY31" s="82"/>
      <c r="GZ31" s="82">
        <v>0</v>
      </c>
      <c r="HA31" s="83">
        <v>669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30</v>
      </c>
      <c r="D32" s="71" t="s">
        <v>31</v>
      </c>
      <c r="E32" s="85" t="s">
        <v>80</v>
      </c>
      <c r="F32" s="86" t="s">
        <v>81</v>
      </c>
      <c r="G32" s="74">
        <v>161</v>
      </c>
      <c r="H32" s="75">
        <v>88</v>
      </c>
      <c r="I32" s="76">
        <v>14168</v>
      </c>
      <c r="J32" s="77">
        <v>5</v>
      </c>
      <c r="K32" s="78">
        <v>206</v>
      </c>
      <c r="L32" s="78">
        <v>740</v>
      </c>
      <c r="M32" s="79">
        <v>39.772727272727273</v>
      </c>
      <c r="N32" s="80">
        <v>35</v>
      </c>
      <c r="O32" s="80">
        <v>2</v>
      </c>
      <c r="P32" s="80">
        <v>51</v>
      </c>
      <c r="Q32" s="80">
        <v>0</v>
      </c>
      <c r="R32" s="81">
        <v>151</v>
      </c>
      <c r="S32" s="81">
        <v>136</v>
      </c>
      <c r="T32" s="81">
        <v>157</v>
      </c>
      <c r="U32" s="81">
        <v>121</v>
      </c>
      <c r="V32" s="82">
        <v>1</v>
      </c>
      <c r="W32" s="82">
        <v>1</v>
      </c>
      <c r="X32" s="82">
        <v>2</v>
      </c>
      <c r="Y32" s="83">
        <v>565</v>
      </c>
      <c r="Z32" s="81">
        <v>149</v>
      </c>
      <c r="AA32" s="81">
        <v>183</v>
      </c>
      <c r="AB32" s="81">
        <v>137</v>
      </c>
      <c r="AC32" s="81">
        <v>158</v>
      </c>
      <c r="AD32" s="82">
        <v>0</v>
      </c>
      <c r="AE32" s="82"/>
      <c r="AF32" s="82">
        <v>4</v>
      </c>
      <c r="AG32" s="83">
        <v>627</v>
      </c>
      <c r="AH32" s="81">
        <v>171</v>
      </c>
      <c r="AI32" s="81">
        <v>134</v>
      </c>
      <c r="AJ32" s="81">
        <v>174</v>
      </c>
      <c r="AK32" s="81">
        <v>177</v>
      </c>
      <c r="AL32" s="82">
        <v>1</v>
      </c>
      <c r="AM32" s="82"/>
      <c r="AN32" s="82">
        <v>3</v>
      </c>
      <c r="AO32" s="83">
        <v>656</v>
      </c>
      <c r="AP32" s="81">
        <v>167</v>
      </c>
      <c r="AQ32" s="81">
        <v>122</v>
      </c>
      <c r="AR32" s="81">
        <v>156</v>
      </c>
      <c r="AS32" s="81">
        <v>146</v>
      </c>
      <c r="AT32" s="82">
        <v>0</v>
      </c>
      <c r="AU32" s="82"/>
      <c r="AV32" s="82">
        <v>4</v>
      </c>
      <c r="AW32" s="83">
        <v>591</v>
      </c>
      <c r="AX32" s="81">
        <v>156</v>
      </c>
      <c r="AY32" s="81">
        <v>171</v>
      </c>
      <c r="AZ32" s="81">
        <v>164</v>
      </c>
      <c r="BA32" s="81">
        <v>133</v>
      </c>
      <c r="BB32" s="82">
        <v>2</v>
      </c>
      <c r="BC32" s="82"/>
      <c r="BD32" s="82">
        <v>2</v>
      </c>
      <c r="BE32" s="83">
        <v>624</v>
      </c>
      <c r="BF32" s="81">
        <v>156</v>
      </c>
      <c r="BG32" s="81">
        <v>169</v>
      </c>
      <c r="BH32" s="81">
        <v>199</v>
      </c>
      <c r="BI32" s="81">
        <v>157</v>
      </c>
      <c r="BJ32" s="82">
        <v>1</v>
      </c>
      <c r="BK32" s="82"/>
      <c r="BL32" s="82">
        <v>3</v>
      </c>
      <c r="BM32" s="83">
        <v>681</v>
      </c>
      <c r="BN32" s="81">
        <v>168</v>
      </c>
      <c r="BO32" s="81">
        <v>167</v>
      </c>
      <c r="BP32" s="81">
        <v>155</v>
      </c>
      <c r="BQ32" s="81">
        <v>196</v>
      </c>
      <c r="BR32" s="82">
        <v>3</v>
      </c>
      <c r="BS32" s="82"/>
      <c r="BT32" s="82">
        <v>1</v>
      </c>
      <c r="BU32" s="83">
        <v>686</v>
      </c>
      <c r="BV32" s="81">
        <v>134</v>
      </c>
      <c r="BW32" s="81">
        <v>187</v>
      </c>
      <c r="BX32" s="81">
        <v>153</v>
      </c>
      <c r="BY32" s="81">
        <v>152</v>
      </c>
      <c r="BZ32" s="82">
        <v>2</v>
      </c>
      <c r="CA32" s="82"/>
      <c r="CB32" s="82">
        <v>2</v>
      </c>
      <c r="CC32" s="83">
        <v>626</v>
      </c>
      <c r="CD32" s="81">
        <v>173</v>
      </c>
      <c r="CE32" s="81">
        <v>174</v>
      </c>
      <c r="CF32" s="81">
        <v>159</v>
      </c>
      <c r="CG32" s="81">
        <v>178</v>
      </c>
      <c r="CH32" s="82">
        <v>3</v>
      </c>
      <c r="CI32" s="82"/>
      <c r="CJ32" s="82">
        <v>1</v>
      </c>
      <c r="CK32" s="83">
        <v>684</v>
      </c>
      <c r="CL32" s="81">
        <v>169</v>
      </c>
      <c r="CM32" s="81">
        <v>140</v>
      </c>
      <c r="CN32" s="81">
        <v>162</v>
      </c>
      <c r="CO32" s="81">
        <v>201</v>
      </c>
      <c r="CP32" s="82">
        <v>2</v>
      </c>
      <c r="CQ32" s="82">
        <v>1</v>
      </c>
      <c r="CR32" s="82">
        <v>1</v>
      </c>
      <c r="CS32" s="83">
        <v>672</v>
      </c>
      <c r="CT32" s="81">
        <v>191</v>
      </c>
      <c r="CU32" s="81">
        <v>155</v>
      </c>
      <c r="CV32" s="81">
        <v>200</v>
      </c>
      <c r="CW32" s="81">
        <v>171</v>
      </c>
      <c r="CX32" s="82">
        <v>1</v>
      </c>
      <c r="CY32" s="82"/>
      <c r="CZ32" s="82">
        <v>3</v>
      </c>
      <c r="DA32" s="83">
        <v>717</v>
      </c>
      <c r="DB32" s="81">
        <v>163</v>
      </c>
      <c r="DC32" s="81">
        <v>170</v>
      </c>
      <c r="DD32" s="81">
        <v>157</v>
      </c>
      <c r="DE32" s="81">
        <v>175</v>
      </c>
      <c r="DF32" s="82">
        <v>3</v>
      </c>
      <c r="DG32" s="82"/>
      <c r="DH32" s="82">
        <v>1</v>
      </c>
      <c r="DI32" s="83">
        <v>665</v>
      </c>
      <c r="DJ32" s="81">
        <v>192</v>
      </c>
      <c r="DK32" s="81">
        <v>157</v>
      </c>
      <c r="DL32" s="81">
        <v>192</v>
      </c>
      <c r="DM32" s="81">
        <v>177</v>
      </c>
      <c r="DN32" s="82">
        <v>2</v>
      </c>
      <c r="DO32" s="82"/>
      <c r="DP32" s="82">
        <v>2</v>
      </c>
      <c r="DQ32" s="83">
        <v>718</v>
      </c>
      <c r="DR32" s="81">
        <v>137</v>
      </c>
      <c r="DS32" s="81">
        <v>198</v>
      </c>
      <c r="DT32" s="81">
        <v>202</v>
      </c>
      <c r="DU32" s="81">
        <v>203</v>
      </c>
      <c r="DV32" s="82">
        <v>3</v>
      </c>
      <c r="DW32" s="82"/>
      <c r="DX32" s="82">
        <v>1</v>
      </c>
      <c r="DY32" s="83">
        <v>740</v>
      </c>
      <c r="DZ32" s="81">
        <v>159</v>
      </c>
      <c r="EA32" s="81">
        <v>158</v>
      </c>
      <c r="EB32" s="81">
        <v>141</v>
      </c>
      <c r="EC32" s="81">
        <v>184</v>
      </c>
      <c r="ED32" s="82">
        <v>0</v>
      </c>
      <c r="EE32" s="82"/>
      <c r="EF32" s="82">
        <v>4</v>
      </c>
      <c r="EG32" s="83">
        <v>642</v>
      </c>
      <c r="EH32" s="81">
        <v>149</v>
      </c>
      <c r="EI32" s="81">
        <v>166</v>
      </c>
      <c r="EJ32" s="81">
        <v>166</v>
      </c>
      <c r="EK32" s="81">
        <v>148</v>
      </c>
      <c r="EL32" s="82">
        <v>1</v>
      </c>
      <c r="EM32" s="82"/>
      <c r="EN32" s="82">
        <v>3</v>
      </c>
      <c r="EO32" s="83">
        <v>629</v>
      </c>
      <c r="EP32" s="81">
        <v>152</v>
      </c>
      <c r="EQ32" s="81">
        <v>125</v>
      </c>
      <c r="ER32" s="81">
        <v>164</v>
      </c>
      <c r="ES32" s="81">
        <v>169</v>
      </c>
      <c r="ET32" s="82">
        <v>2</v>
      </c>
      <c r="EU32" s="82"/>
      <c r="EV32" s="82">
        <v>2</v>
      </c>
      <c r="EW32" s="83">
        <v>610</v>
      </c>
      <c r="EX32" s="81">
        <v>144</v>
      </c>
      <c r="EY32" s="81">
        <v>152</v>
      </c>
      <c r="EZ32" s="81">
        <v>147</v>
      </c>
      <c r="FA32" s="81">
        <v>158</v>
      </c>
      <c r="FB32" s="82">
        <v>1</v>
      </c>
      <c r="FC32" s="82"/>
      <c r="FD32" s="82">
        <v>3</v>
      </c>
      <c r="FE32" s="83">
        <v>601</v>
      </c>
      <c r="FF32" s="81">
        <v>126</v>
      </c>
      <c r="FG32" s="81">
        <v>153</v>
      </c>
      <c r="FH32" s="81">
        <v>138</v>
      </c>
      <c r="FI32" s="81">
        <v>170</v>
      </c>
      <c r="FJ32" s="82">
        <v>2</v>
      </c>
      <c r="FK32" s="82"/>
      <c r="FL32" s="82">
        <v>2</v>
      </c>
      <c r="FM32" s="83">
        <v>587</v>
      </c>
      <c r="FN32" s="81">
        <v>142</v>
      </c>
      <c r="FO32" s="81">
        <v>150</v>
      </c>
      <c r="FP32" s="81">
        <v>173</v>
      </c>
      <c r="FQ32" s="81">
        <v>136</v>
      </c>
      <c r="FR32" s="82">
        <v>3</v>
      </c>
      <c r="FS32" s="82"/>
      <c r="FT32" s="82">
        <v>1</v>
      </c>
      <c r="FU32" s="83">
        <v>601</v>
      </c>
      <c r="FV32" s="81">
        <v>145</v>
      </c>
      <c r="FW32" s="81">
        <v>206</v>
      </c>
      <c r="FX32" s="81">
        <v>199</v>
      </c>
      <c r="FY32" s="81">
        <v>118</v>
      </c>
      <c r="FZ32" s="82">
        <v>2</v>
      </c>
      <c r="GA32" s="82"/>
      <c r="GB32" s="82">
        <v>2</v>
      </c>
      <c r="GC32" s="83">
        <v>668</v>
      </c>
      <c r="GD32" s="81">
        <v>139</v>
      </c>
      <c r="GE32" s="81">
        <v>169</v>
      </c>
      <c r="GF32" s="81">
        <v>145</v>
      </c>
      <c r="GG32" s="81">
        <v>125</v>
      </c>
      <c r="GH32" s="82">
        <v>0</v>
      </c>
      <c r="GI32" s="82"/>
      <c r="GJ32" s="82">
        <v>4</v>
      </c>
      <c r="GK32" s="83">
        <v>578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30</v>
      </c>
      <c r="D33" s="71" t="s">
        <v>40</v>
      </c>
      <c r="E33" s="85" t="s">
        <v>82</v>
      </c>
      <c r="F33" s="86" t="s">
        <v>81</v>
      </c>
      <c r="G33" s="74">
        <v>160.97727272727272</v>
      </c>
      <c r="H33" s="75">
        <v>88</v>
      </c>
      <c r="I33" s="76">
        <v>14166</v>
      </c>
      <c r="J33" s="77">
        <v>4</v>
      </c>
      <c r="K33" s="78">
        <v>225</v>
      </c>
      <c r="L33" s="78">
        <v>727</v>
      </c>
      <c r="M33" s="79">
        <v>30.681818181818183</v>
      </c>
      <c r="N33" s="80">
        <v>27</v>
      </c>
      <c r="O33" s="80">
        <v>3</v>
      </c>
      <c r="P33" s="80">
        <v>58</v>
      </c>
      <c r="Q33" s="80">
        <v>0</v>
      </c>
      <c r="R33" s="81">
        <v>109</v>
      </c>
      <c r="S33" s="81">
        <v>137</v>
      </c>
      <c r="T33" s="81">
        <v>170</v>
      </c>
      <c r="U33" s="81">
        <v>132</v>
      </c>
      <c r="V33" s="82">
        <v>1</v>
      </c>
      <c r="W33" s="82"/>
      <c r="X33" s="82">
        <v>3</v>
      </c>
      <c r="Y33" s="83">
        <v>548</v>
      </c>
      <c r="Z33" s="81">
        <v>179</v>
      </c>
      <c r="AA33" s="81">
        <v>152</v>
      </c>
      <c r="AB33" s="81">
        <v>176</v>
      </c>
      <c r="AC33" s="81">
        <v>169</v>
      </c>
      <c r="AD33" s="82">
        <v>2</v>
      </c>
      <c r="AE33" s="82"/>
      <c r="AF33" s="82">
        <v>2</v>
      </c>
      <c r="AG33" s="83">
        <v>676</v>
      </c>
      <c r="AH33" s="81">
        <v>140</v>
      </c>
      <c r="AI33" s="81">
        <v>177</v>
      </c>
      <c r="AJ33" s="81">
        <v>189</v>
      </c>
      <c r="AK33" s="81">
        <v>156</v>
      </c>
      <c r="AL33" s="82">
        <v>0</v>
      </c>
      <c r="AM33" s="82"/>
      <c r="AN33" s="82">
        <v>4</v>
      </c>
      <c r="AO33" s="83">
        <v>662</v>
      </c>
      <c r="AP33" s="81">
        <v>141</v>
      </c>
      <c r="AQ33" s="81">
        <v>175</v>
      </c>
      <c r="AR33" s="81">
        <v>173</v>
      </c>
      <c r="AS33" s="81">
        <v>225</v>
      </c>
      <c r="AT33" s="82">
        <v>2</v>
      </c>
      <c r="AU33" s="82"/>
      <c r="AV33" s="82">
        <v>2</v>
      </c>
      <c r="AW33" s="83">
        <v>714</v>
      </c>
      <c r="AX33" s="81">
        <v>147</v>
      </c>
      <c r="AY33" s="81">
        <v>143</v>
      </c>
      <c r="AZ33" s="81">
        <v>169</v>
      </c>
      <c r="BA33" s="81">
        <v>141</v>
      </c>
      <c r="BB33" s="82"/>
      <c r="BC33" s="82">
        <v>1</v>
      </c>
      <c r="BD33" s="82">
        <v>3</v>
      </c>
      <c r="BE33" s="83">
        <v>600</v>
      </c>
      <c r="BF33" s="81">
        <v>105</v>
      </c>
      <c r="BG33" s="81">
        <v>176</v>
      </c>
      <c r="BH33" s="81">
        <v>201</v>
      </c>
      <c r="BI33" s="81">
        <v>150</v>
      </c>
      <c r="BJ33" s="82">
        <v>1</v>
      </c>
      <c r="BK33" s="82"/>
      <c r="BL33" s="82">
        <v>3</v>
      </c>
      <c r="BM33" s="83">
        <v>632</v>
      </c>
      <c r="BN33" s="81">
        <v>163</v>
      </c>
      <c r="BO33" s="81">
        <v>161</v>
      </c>
      <c r="BP33" s="81">
        <v>162</v>
      </c>
      <c r="BQ33" s="81">
        <v>168</v>
      </c>
      <c r="BR33" s="82">
        <v>2</v>
      </c>
      <c r="BS33" s="82"/>
      <c r="BT33" s="82">
        <v>2</v>
      </c>
      <c r="BU33" s="83">
        <v>654</v>
      </c>
      <c r="BV33" s="81">
        <v>169</v>
      </c>
      <c r="BW33" s="81">
        <v>136</v>
      </c>
      <c r="BX33" s="81">
        <v>159</v>
      </c>
      <c r="BY33" s="81">
        <v>144</v>
      </c>
      <c r="BZ33" s="82">
        <v>1</v>
      </c>
      <c r="CA33" s="82"/>
      <c r="CB33" s="82">
        <v>3</v>
      </c>
      <c r="CC33" s="83">
        <v>608</v>
      </c>
      <c r="CD33" s="81">
        <v>174</v>
      </c>
      <c r="CE33" s="81">
        <v>195</v>
      </c>
      <c r="CF33" s="81">
        <v>170</v>
      </c>
      <c r="CG33" s="81">
        <v>157</v>
      </c>
      <c r="CH33" s="82">
        <v>2</v>
      </c>
      <c r="CI33" s="82"/>
      <c r="CJ33" s="82">
        <v>2</v>
      </c>
      <c r="CK33" s="83">
        <v>696</v>
      </c>
      <c r="CL33" s="81">
        <v>174</v>
      </c>
      <c r="CM33" s="81">
        <v>146</v>
      </c>
      <c r="CN33" s="81">
        <v>140</v>
      </c>
      <c r="CO33" s="81">
        <v>172</v>
      </c>
      <c r="CP33" s="82">
        <v>1</v>
      </c>
      <c r="CQ33" s="82"/>
      <c r="CR33" s="82">
        <v>3</v>
      </c>
      <c r="CS33" s="83">
        <v>632</v>
      </c>
      <c r="CT33" s="81">
        <v>154</v>
      </c>
      <c r="CU33" s="81">
        <v>166</v>
      </c>
      <c r="CV33" s="81">
        <v>207</v>
      </c>
      <c r="CW33" s="81">
        <v>166</v>
      </c>
      <c r="CX33" s="82">
        <v>1</v>
      </c>
      <c r="CY33" s="82">
        <v>1</v>
      </c>
      <c r="CZ33" s="82">
        <v>2</v>
      </c>
      <c r="DA33" s="83">
        <v>693</v>
      </c>
      <c r="DB33" s="81">
        <v>163</v>
      </c>
      <c r="DC33" s="81">
        <v>140</v>
      </c>
      <c r="DD33" s="81">
        <v>157</v>
      </c>
      <c r="DE33" s="81">
        <v>132</v>
      </c>
      <c r="DF33" s="82">
        <v>1</v>
      </c>
      <c r="DG33" s="82"/>
      <c r="DH33" s="82">
        <v>3</v>
      </c>
      <c r="DI33" s="83">
        <v>592</v>
      </c>
      <c r="DJ33" s="81">
        <v>145</v>
      </c>
      <c r="DK33" s="81">
        <v>167</v>
      </c>
      <c r="DL33" s="81">
        <v>188</v>
      </c>
      <c r="DM33" s="81">
        <v>162</v>
      </c>
      <c r="DN33" s="82">
        <v>1</v>
      </c>
      <c r="DO33" s="82"/>
      <c r="DP33" s="82">
        <v>3</v>
      </c>
      <c r="DQ33" s="83">
        <v>662</v>
      </c>
      <c r="DR33" s="81">
        <v>167</v>
      </c>
      <c r="DS33" s="81">
        <v>144</v>
      </c>
      <c r="DT33" s="81">
        <v>165</v>
      </c>
      <c r="DU33" s="81">
        <v>138</v>
      </c>
      <c r="DV33" s="82">
        <v>1</v>
      </c>
      <c r="DW33" s="82"/>
      <c r="DX33" s="82">
        <v>3</v>
      </c>
      <c r="DY33" s="83">
        <v>614</v>
      </c>
      <c r="DZ33" s="81">
        <v>181</v>
      </c>
      <c r="EA33" s="81">
        <v>175</v>
      </c>
      <c r="EB33" s="81">
        <v>173</v>
      </c>
      <c r="EC33" s="81">
        <v>154</v>
      </c>
      <c r="ED33" s="82">
        <v>0</v>
      </c>
      <c r="EE33" s="82"/>
      <c r="EF33" s="82">
        <v>4</v>
      </c>
      <c r="EG33" s="83">
        <v>683</v>
      </c>
      <c r="EH33" s="81">
        <v>159</v>
      </c>
      <c r="EI33" s="81">
        <v>190</v>
      </c>
      <c r="EJ33" s="81">
        <v>204</v>
      </c>
      <c r="EK33" s="81">
        <v>174</v>
      </c>
      <c r="EL33" s="82">
        <v>2</v>
      </c>
      <c r="EM33" s="82"/>
      <c r="EN33" s="82">
        <v>2</v>
      </c>
      <c r="EO33" s="83">
        <v>727</v>
      </c>
      <c r="EP33" s="81">
        <v>190</v>
      </c>
      <c r="EQ33" s="81">
        <v>124</v>
      </c>
      <c r="ER33" s="81">
        <v>199</v>
      </c>
      <c r="ES33" s="81">
        <v>153</v>
      </c>
      <c r="ET33" s="82">
        <v>2</v>
      </c>
      <c r="EU33" s="82"/>
      <c r="EV33" s="82">
        <v>2</v>
      </c>
      <c r="EW33" s="83">
        <v>666</v>
      </c>
      <c r="EX33" s="81">
        <v>158</v>
      </c>
      <c r="EY33" s="81">
        <v>170</v>
      </c>
      <c r="EZ33" s="81">
        <v>162</v>
      </c>
      <c r="FA33" s="81">
        <v>135</v>
      </c>
      <c r="FB33" s="82">
        <v>2</v>
      </c>
      <c r="FC33" s="82"/>
      <c r="FD33" s="82">
        <v>2</v>
      </c>
      <c r="FE33" s="83">
        <v>625</v>
      </c>
      <c r="FF33" s="81">
        <v>132</v>
      </c>
      <c r="FG33" s="81">
        <v>144</v>
      </c>
      <c r="FH33" s="81">
        <v>158</v>
      </c>
      <c r="FI33" s="81">
        <v>173</v>
      </c>
      <c r="FJ33" s="82">
        <v>1</v>
      </c>
      <c r="FK33" s="82"/>
      <c r="FL33" s="82">
        <v>3</v>
      </c>
      <c r="FM33" s="83">
        <v>607</v>
      </c>
      <c r="FN33" s="81">
        <v>92</v>
      </c>
      <c r="FO33" s="81">
        <v>155</v>
      </c>
      <c r="FP33" s="81">
        <v>143</v>
      </c>
      <c r="FQ33" s="81">
        <v>170</v>
      </c>
      <c r="FR33" s="82">
        <v>2</v>
      </c>
      <c r="FS33" s="82"/>
      <c r="FT33" s="82">
        <v>2</v>
      </c>
      <c r="FU33" s="83">
        <v>560</v>
      </c>
      <c r="FV33" s="81">
        <v>137</v>
      </c>
      <c r="FW33" s="81">
        <v>158</v>
      </c>
      <c r="FX33" s="81">
        <v>181</v>
      </c>
      <c r="FY33" s="81">
        <v>155</v>
      </c>
      <c r="FZ33" s="82">
        <v>1</v>
      </c>
      <c r="GA33" s="82"/>
      <c r="GB33" s="82">
        <v>3</v>
      </c>
      <c r="GC33" s="83">
        <v>631</v>
      </c>
      <c r="GD33" s="81">
        <v>156</v>
      </c>
      <c r="GE33" s="81">
        <v>176</v>
      </c>
      <c r="GF33" s="81">
        <v>177</v>
      </c>
      <c r="GG33" s="81">
        <v>175</v>
      </c>
      <c r="GH33" s="82">
        <v>1</v>
      </c>
      <c r="GI33" s="82">
        <v>1</v>
      </c>
      <c r="GJ33" s="82">
        <v>2</v>
      </c>
      <c r="GK33" s="83">
        <v>684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43</v>
      </c>
      <c r="D34" s="71" t="s">
        <v>31</v>
      </c>
      <c r="E34" s="85" t="s">
        <v>83</v>
      </c>
      <c r="F34" s="86" t="s">
        <v>84</v>
      </c>
      <c r="G34" s="74">
        <v>159.84722222222223</v>
      </c>
      <c r="H34" s="75">
        <v>72</v>
      </c>
      <c r="I34" s="76">
        <v>11509</v>
      </c>
      <c r="J34" s="77">
        <v>4</v>
      </c>
      <c r="K34" s="78">
        <v>216</v>
      </c>
      <c r="L34" s="78">
        <v>740</v>
      </c>
      <c r="M34" s="79">
        <v>63.888888888888886</v>
      </c>
      <c r="N34" s="80">
        <v>46</v>
      </c>
      <c r="O34" s="80">
        <v>2</v>
      </c>
      <c r="P34" s="80">
        <v>24</v>
      </c>
      <c r="Q34" s="80">
        <v>0</v>
      </c>
      <c r="R34" s="81">
        <v>166</v>
      </c>
      <c r="S34" s="81">
        <v>166</v>
      </c>
      <c r="T34" s="81">
        <v>152</v>
      </c>
      <c r="U34" s="81">
        <v>113</v>
      </c>
      <c r="V34" s="82">
        <v>2</v>
      </c>
      <c r="W34" s="82"/>
      <c r="X34" s="82">
        <v>2</v>
      </c>
      <c r="Y34" s="83">
        <v>597</v>
      </c>
      <c r="Z34" s="81">
        <v>140</v>
      </c>
      <c r="AA34" s="81">
        <v>132</v>
      </c>
      <c r="AB34" s="81">
        <v>192</v>
      </c>
      <c r="AC34" s="81">
        <v>177</v>
      </c>
      <c r="AD34" s="82">
        <v>3</v>
      </c>
      <c r="AE34" s="82"/>
      <c r="AF34" s="82">
        <v>1</v>
      </c>
      <c r="AG34" s="83">
        <v>641</v>
      </c>
      <c r="AH34" s="81">
        <v>186</v>
      </c>
      <c r="AI34" s="81">
        <v>137</v>
      </c>
      <c r="AJ34" s="81">
        <v>156</v>
      </c>
      <c r="AK34" s="81">
        <v>144</v>
      </c>
      <c r="AL34" s="82">
        <v>4</v>
      </c>
      <c r="AM34" s="82"/>
      <c r="AN34" s="82">
        <v>0</v>
      </c>
      <c r="AO34" s="83">
        <v>623</v>
      </c>
      <c r="AP34" s="81">
        <v>153</v>
      </c>
      <c r="AQ34" s="81">
        <v>193</v>
      </c>
      <c r="AR34" s="81">
        <v>164</v>
      </c>
      <c r="AS34" s="81">
        <v>153</v>
      </c>
      <c r="AT34" s="82">
        <v>3</v>
      </c>
      <c r="AU34" s="82"/>
      <c r="AV34" s="82">
        <v>1</v>
      </c>
      <c r="AW34" s="83">
        <v>663</v>
      </c>
      <c r="AX34" s="81">
        <v>134</v>
      </c>
      <c r="AY34" s="81">
        <v>214</v>
      </c>
      <c r="AZ34" s="81">
        <v>174</v>
      </c>
      <c r="BA34" s="81">
        <v>119</v>
      </c>
      <c r="BB34" s="82">
        <v>2</v>
      </c>
      <c r="BC34" s="82"/>
      <c r="BD34" s="82">
        <v>2</v>
      </c>
      <c r="BE34" s="83">
        <v>641</v>
      </c>
      <c r="BF34" s="81">
        <v>150</v>
      </c>
      <c r="BG34" s="81">
        <v>154</v>
      </c>
      <c r="BH34" s="81">
        <v>153</v>
      </c>
      <c r="BI34" s="81">
        <v>162</v>
      </c>
      <c r="BJ34" s="82">
        <v>2</v>
      </c>
      <c r="BK34" s="82"/>
      <c r="BL34" s="82">
        <v>2</v>
      </c>
      <c r="BM34" s="83">
        <v>619</v>
      </c>
      <c r="BN34" s="81"/>
      <c r="BO34" s="81"/>
      <c r="BP34" s="81"/>
      <c r="BQ34" s="81"/>
      <c r="BR34" s="82"/>
      <c r="BS34" s="82"/>
      <c r="BT34" s="82"/>
      <c r="BU34" s="83">
        <v>0</v>
      </c>
      <c r="BV34" s="81">
        <v>152</v>
      </c>
      <c r="BW34" s="81">
        <v>187</v>
      </c>
      <c r="BX34" s="81">
        <v>118</v>
      </c>
      <c r="BY34" s="81">
        <v>157</v>
      </c>
      <c r="BZ34" s="82">
        <v>3</v>
      </c>
      <c r="CA34" s="82"/>
      <c r="CB34" s="82">
        <v>1</v>
      </c>
      <c r="CC34" s="83">
        <v>614</v>
      </c>
      <c r="CD34" s="81"/>
      <c r="CE34" s="81"/>
      <c r="CF34" s="81"/>
      <c r="CG34" s="81"/>
      <c r="CH34" s="82"/>
      <c r="CI34" s="82"/>
      <c r="CJ34" s="82"/>
      <c r="CK34" s="83">
        <v>0</v>
      </c>
      <c r="CL34" s="81">
        <v>176</v>
      </c>
      <c r="CM34" s="81">
        <v>156</v>
      </c>
      <c r="CN34" s="81">
        <v>181</v>
      </c>
      <c r="CO34" s="81">
        <v>210</v>
      </c>
      <c r="CP34" s="82">
        <v>3</v>
      </c>
      <c r="CQ34" s="82"/>
      <c r="CR34" s="82">
        <v>1</v>
      </c>
      <c r="CS34" s="83">
        <v>723</v>
      </c>
      <c r="CT34" s="81">
        <v>147</v>
      </c>
      <c r="CU34" s="81">
        <v>159</v>
      </c>
      <c r="CV34" s="81">
        <v>166</v>
      </c>
      <c r="CW34" s="81">
        <v>191</v>
      </c>
      <c r="CX34" s="82">
        <v>4</v>
      </c>
      <c r="CY34" s="82"/>
      <c r="CZ34" s="82">
        <v>0</v>
      </c>
      <c r="DA34" s="83">
        <v>663</v>
      </c>
      <c r="DB34" s="81">
        <v>158</v>
      </c>
      <c r="DC34" s="81">
        <v>148</v>
      </c>
      <c r="DD34" s="81">
        <v>171</v>
      </c>
      <c r="DE34" s="81">
        <v>118</v>
      </c>
      <c r="DF34" s="82">
        <v>2</v>
      </c>
      <c r="DG34" s="82">
        <v>1</v>
      </c>
      <c r="DH34" s="82">
        <v>1</v>
      </c>
      <c r="DI34" s="83">
        <v>595</v>
      </c>
      <c r="DJ34" s="81">
        <v>201</v>
      </c>
      <c r="DK34" s="81">
        <v>130</v>
      </c>
      <c r="DL34" s="81">
        <v>141</v>
      </c>
      <c r="DM34" s="81">
        <v>161</v>
      </c>
      <c r="DN34" s="82">
        <v>1</v>
      </c>
      <c r="DO34" s="82"/>
      <c r="DP34" s="82">
        <v>3</v>
      </c>
      <c r="DQ34" s="83">
        <v>633</v>
      </c>
      <c r="DR34" s="81">
        <v>127</v>
      </c>
      <c r="DS34" s="81">
        <v>135</v>
      </c>
      <c r="DT34" s="81">
        <v>156</v>
      </c>
      <c r="DU34" s="81">
        <v>150</v>
      </c>
      <c r="DV34" s="82">
        <v>2</v>
      </c>
      <c r="DW34" s="82"/>
      <c r="DX34" s="82">
        <v>2</v>
      </c>
      <c r="DY34" s="83">
        <v>568</v>
      </c>
      <c r="DZ34" s="81">
        <v>178</v>
      </c>
      <c r="EA34" s="81">
        <v>187</v>
      </c>
      <c r="EB34" s="81">
        <v>168</v>
      </c>
      <c r="EC34" s="81">
        <v>160</v>
      </c>
      <c r="ED34" s="82">
        <v>3</v>
      </c>
      <c r="EE34" s="82"/>
      <c r="EF34" s="82">
        <v>1</v>
      </c>
      <c r="EG34" s="83">
        <v>693</v>
      </c>
      <c r="EH34" s="81">
        <v>216</v>
      </c>
      <c r="EI34" s="81">
        <v>166</v>
      </c>
      <c r="EJ34" s="81">
        <v>165</v>
      </c>
      <c r="EK34" s="81">
        <v>193</v>
      </c>
      <c r="EL34" s="82">
        <v>4</v>
      </c>
      <c r="EM34" s="82"/>
      <c r="EN34" s="82">
        <v>0</v>
      </c>
      <c r="EO34" s="83">
        <v>740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/>
      <c r="EY34" s="81"/>
      <c r="EZ34" s="81"/>
      <c r="FA34" s="81"/>
      <c r="FB34" s="82"/>
      <c r="FC34" s="82"/>
      <c r="FD34" s="82"/>
      <c r="FE34" s="83">
        <v>0</v>
      </c>
      <c r="FF34" s="81">
        <v>149</v>
      </c>
      <c r="FG34" s="81">
        <v>133</v>
      </c>
      <c r="FH34" s="81">
        <v>167</v>
      </c>
      <c r="FI34" s="81">
        <v>158</v>
      </c>
      <c r="FJ34" s="82">
        <v>2</v>
      </c>
      <c r="FK34" s="82"/>
      <c r="FL34" s="82">
        <v>2</v>
      </c>
      <c r="FM34" s="83">
        <v>607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>
        <v>157</v>
      </c>
      <c r="FW34" s="81">
        <v>190</v>
      </c>
      <c r="FX34" s="81">
        <v>147</v>
      </c>
      <c r="FY34" s="81">
        <v>150</v>
      </c>
      <c r="FZ34" s="82">
        <v>2</v>
      </c>
      <c r="GA34" s="82"/>
      <c r="GB34" s="82">
        <v>2</v>
      </c>
      <c r="GC34" s="83">
        <v>644</v>
      </c>
      <c r="GD34" s="81"/>
      <c r="GE34" s="81"/>
      <c r="GF34" s="81"/>
      <c r="GG34" s="81"/>
      <c r="GH34" s="82"/>
      <c r="GI34" s="82"/>
      <c r="GJ34" s="82"/>
      <c r="GK34" s="83">
        <v>0</v>
      </c>
      <c r="GL34" s="81">
        <v>145</v>
      </c>
      <c r="GM34" s="81">
        <v>160</v>
      </c>
      <c r="GN34" s="81">
        <v>167</v>
      </c>
      <c r="GO34" s="81">
        <v>158</v>
      </c>
      <c r="GP34" s="82">
        <v>2</v>
      </c>
      <c r="GQ34" s="82">
        <v>1</v>
      </c>
      <c r="GR34" s="82">
        <v>1</v>
      </c>
      <c r="GS34" s="83">
        <v>630</v>
      </c>
      <c r="GT34" s="81">
        <v>140</v>
      </c>
      <c r="GU34" s="81">
        <v>154</v>
      </c>
      <c r="GV34" s="81">
        <v>168</v>
      </c>
      <c r="GW34" s="81">
        <v>153</v>
      </c>
      <c r="GX34" s="82">
        <v>2</v>
      </c>
      <c r="GY34" s="82"/>
      <c r="GZ34" s="82">
        <v>2</v>
      </c>
      <c r="HA34" s="83">
        <v>615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30</v>
      </c>
      <c r="D35" s="71" t="s">
        <v>31</v>
      </c>
      <c r="E35" s="85" t="s">
        <v>85</v>
      </c>
      <c r="F35" s="86" t="s">
        <v>48</v>
      </c>
      <c r="G35" s="74">
        <v>159.75</v>
      </c>
      <c r="H35" s="75">
        <v>24</v>
      </c>
      <c r="I35" s="76">
        <v>3834</v>
      </c>
      <c r="J35" s="77">
        <v>1</v>
      </c>
      <c r="K35" s="78">
        <v>203</v>
      </c>
      <c r="L35" s="78">
        <v>699</v>
      </c>
      <c r="M35" s="79">
        <v>33.333333333333329</v>
      </c>
      <c r="N35" s="80">
        <v>8</v>
      </c>
      <c r="O35" s="80">
        <v>0</v>
      </c>
      <c r="P35" s="80">
        <v>16</v>
      </c>
      <c r="Q35" s="80">
        <v>0</v>
      </c>
      <c r="R35" s="81">
        <v>126</v>
      </c>
      <c r="S35" s="81">
        <v>170</v>
      </c>
      <c r="T35" s="81">
        <v>190</v>
      </c>
      <c r="U35" s="81">
        <v>145</v>
      </c>
      <c r="V35" s="82">
        <v>0</v>
      </c>
      <c r="W35" s="82"/>
      <c r="X35" s="82">
        <v>4</v>
      </c>
      <c r="Y35" s="83">
        <v>631</v>
      </c>
      <c r="Z35" s="81"/>
      <c r="AA35" s="81"/>
      <c r="AB35" s="81"/>
      <c r="AC35" s="81"/>
      <c r="AD35" s="82"/>
      <c r="AE35" s="82"/>
      <c r="AF35" s="82"/>
      <c r="AG35" s="83">
        <v>0</v>
      </c>
      <c r="AH35" s="81">
        <v>155</v>
      </c>
      <c r="AI35" s="81">
        <v>155</v>
      </c>
      <c r="AJ35" s="81">
        <v>155</v>
      </c>
      <c r="AK35" s="81">
        <v>164</v>
      </c>
      <c r="AL35" s="82">
        <v>2</v>
      </c>
      <c r="AM35" s="82"/>
      <c r="AN35" s="82">
        <v>2</v>
      </c>
      <c r="AO35" s="83">
        <v>629</v>
      </c>
      <c r="AP35" s="81"/>
      <c r="AQ35" s="81"/>
      <c r="AR35" s="81"/>
      <c r="AS35" s="81"/>
      <c r="AT35" s="82"/>
      <c r="AU35" s="82"/>
      <c r="AV35" s="82"/>
      <c r="AW35" s="83">
        <v>0</v>
      </c>
      <c r="AX35" s="81"/>
      <c r="AY35" s="81"/>
      <c r="AZ35" s="81"/>
      <c r="BA35" s="81"/>
      <c r="BB35" s="82"/>
      <c r="BC35" s="82"/>
      <c r="BD35" s="82"/>
      <c r="BE35" s="83">
        <v>0</v>
      </c>
      <c r="BF35" s="81"/>
      <c r="BG35" s="81"/>
      <c r="BH35" s="81"/>
      <c r="BI35" s="81"/>
      <c r="BJ35" s="82"/>
      <c r="BK35" s="82"/>
      <c r="BL35" s="82"/>
      <c r="BM35" s="83">
        <v>0</v>
      </c>
      <c r="BN35" s="81">
        <v>110</v>
      </c>
      <c r="BO35" s="81">
        <v>186</v>
      </c>
      <c r="BP35" s="81">
        <v>129</v>
      </c>
      <c r="BQ35" s="81">
        <v>130</v>
      </c>
      <c r="BR35" s="82">
        <v>1</v>
      </c>
      <c r="BS35" s="82"/>
      <c r="BT35" s="82">
        <v>3</v>
      </c>
      <c r="BU35" s="83">
        <v>555</v>
      </c>
      <c r="BV35" s="81"/>
      <c r="BW35" s="81"/>
      <c r="BX35" s="81"/>
      <c r="BY35" s="81"/>
      <c r="BZ35" s="82"/>
      <c r="CA35" s="82"/>
      <c r="CB35" s="82"/>
      <c r="CC35" s="83">
        <v>0</v>
      </c>
      <c r="CD35" s="81"/>
      <c r="CE35" s="81"/>
      <c r="CF35" s="81"/>
      <c r="CG35" s="81"/>
      <c r="CH35" s="82"/>
      <c r="CI35" s="82"/>
      <c r="CJ35" s="82"/>
      <c r="CK35" s="83">
        <v>0</v>
      </c>
      <c r="CL35" s="81">
        <v>179</v>
      </c>
      <c r="CM35" s="81">
        <v>168</v>
      </c>
      <c r="CN35" s="81">
        <v>149</v>
      </c>
      <c r="CO35" s="81">
        <v>203</v>
      </c>
      <c r="CP35" s="82">
        <v>4</v>
      </c>
      <c r="CQ35" s="82"/>
      <c r="CR35" s="82">
        <v>0</v>
      </c>
      <c r="CS35" s="83">
        <v>699</v>
      </c>
      <c r="CT35" s="81">
        <v>135</v>
      </c>
      <c r="CU35" s="81">
        <v>199</v>
      </c>
      <c r="CV35" s="81">
        <v>183</v>
      </c>
      <c r="CW35" s="81">
        <v>177</v>
      </c>
      <c r="CX35" s="82">
        <v>0</v>
      </c>
      <c r="CY35" s="82"/>
      <c r="CZ35" s="82">
        <v>4</v>
      </c>
      <c r="DA35" s="83">
        <v>694</v>
      </c>
      <c r="DB35" s="81">
        <v>151</v>
      </c>
      <c r="DC35" s="81">
        <v>139</v>
      </c>
      <c r="DD35" s="81">
        <v>191</v>
      </c>
      <c r="DE35" s="81">
        <v>145</v>
      </c>
      <c r="DF35" s="82">
        <v>1</v>
      </c>
      <c r="DG35" s="82"/>
      <c r="DH35" s="82">
        <v>3</v>
      </c>
      <c r="DI35" s="83">
        <v>626</v>
      </c>
      <c r="DJ35" s="81"/>
      <c r="DK35" s="81"/>
      <c r="DL35" s="81"/>
      <c r="DM35" s="81"/>
      <c r="DN35" s="82"/>
      <c r="DO35" s="82"/>
      <c r="DP35" s="82"/>
      <c r="DQ35" s="83">
        <v>0</v>
      </c>
      <c r="DR35" s="81"/>
      <c r="DS35" s="81"/>
      <c r="DT35" s="81"/>
      <c r="DU35" s="81"/>
      <c r="DV35" s="82"/>
      <c r="DW35" s="82"/>
      <c r="DX35" s="82"/>
      <c r="DY35" s="83">
        <v>0</v>
      </c>
      <c r="DZ35" s="81"/>
      <c r="EA35" s="81"/>
      <c r="EB35" s="81"/>
      <c r="EC35" s="81"/>
      <c r="ED35" s="82"/>
      <c r="EE35" s="82"/>
      <c r="EF35" s="82"/>
      <c r="EG35" s="83">
        <v>0</v>
      </c>
      <c r="EH35" s="81"/>
      <c r="EI35" s="81"/>
      <c r="EJ35" s="81"/>
      <c r="EK35" s="81"/>
      <c r="EL35" s="82"/>
      <c r="EM35" s="82"/>
      <c r="EN35" s="82"/>
      <c r="EO35" s="83">
        <v>0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/>
      <c r="EY35" s="81"/>
      <c r="EZ35" s="81"/>
      <c r="FA35" s="81"/>
      <c r="FB35" s="82"/>
      <c r="FC35" s="82"/>
      <c r="FD35" s="82"/>
      <c r="FE35" s="83">
        <v>0</v>
      </c>
      <c r="FF35" s="81"/>
      <c r="FG35" s="81"/>
      <c r="FH35" s="81"/>
      <c r="FI35" s="81"/>
      <c r="FJ35" s="82"/>
      <c r="FK35" s="82"/>
      <c r="FL35" s="82"/>
      <c r="FM35" s="83">
        <v>0</v>
      </c>
      <c r="FN35" s="81"/>
      <c r="FO35" s="81"/>
      <c r="FP35" s="81"/>
      <c r="FQ35" s="81"/>
      <c r="FR35" s="82"/>
      <c r="FS35" s="82"/>
      <c r="FT35" s="82"/>
      <c r="FU35" s="83">
        <v>0</v>
      </c>
      <c r="FV35" s="81"/>
      <c r="FW35" s="81"/>
      <c r="FX35" s="81"/>
      <c r="FY35" s="81"/>
      <c r="FZ35" s="82"/>
      <c r="GA35" s="82"/>
      <c r="GB35" s="82"/>
      <c r="GC35" s="83">
        <v>0</v>
      </c>
      <c r="GD35" s="81"/>
      <c r="GE35" s="81"/>
      <c r="GF35" s="81"/>
      <c r="GG35" s="81"/>
      <c r="GH35" s="82"/>
      <c r="GI35" s="82"/>
      <c r="GJ35" s="82"/>
      <c r="GK35" s="83">
        <v>0</v>
      </c>
      <c r="GL35" s="81"/>
      <c r="GM35" s="81"/>
      <c r="GN35" s="81"/>
      <c r="GO35" s="81"/>
      <c r="GP35" s="82"/>
      <c r="GQ35" s="82"/>
      <c r="GR35" s="82"/>
      <c r="GS35" s="83">
        <v>0</v>
      </c>
      <c r="GT35" s="81"/>
      <c r="GU35" s="81"/>
      <c r="GV35" s="81"/>
      <c r="GW35" s="81"/>
      <c r="GX35" s="82"/>
      <c r="GY35" s="82"/>
      <c r="GZ35" s="82"/>
      <c r="HA35" s="83">
        <v>0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43</v>
      </c>
      <c r="D36" s="71" t="s">
        <v>31</v>
      </c>
      <c r="E36" s="85" t="s">
        <v>86</v>
      </c>
      <c r="F36" s="86" t="s">
        <v>87</v>
      </c>
      <c r="G36" s="74">
        <v>159.6875</v>
      </c>
      <c r="H36" s="75">
        <v>64</v>
      </c>
      <c r="I36" s="76">
        <v>10220</v>
      </c>
      <c r="J36" s="77">
        <v>9</v>
      </c>
      <c r="K36" s="78">
        <v>236</v>
      </c>
      <c r="L36" s="78">
        <v>789</v>
      </c>
      <c r="M36" s="79">
        <v>51.5625</v>
      </c>
      <c r="N36" s="80">
        <v>33</v>
      </c>
      <c r="O36" s="80">
        <v>1</v>
      </c>
      <c r="P36" s="80">
        <v>30</v>
      </c>
      <c r="Q36" s="80">
        <v>0</v>
      </c>
      <c r="R36" s="81">
        <v>189</v>
      </c>
      <c r="S36" s="81">
        <v>151</v>
      </c>
      <c r="T36" s="81">
        <v>179</v>
      </c>
      <c r="U36" s="81">
        <v>165</v>
      </c>
      <c r="V36" s="82">
        <v>1</v>
      </c>
      <c r="W36" s="82"/>
      <c r="X36" s="82">
        <v>3</v>
      </c>
      <c r="Y36" s="83">
        <v>684</v>
      </c>
      <c r="Z36" s="81">
        <v>137</v>
      </c>
      <c r="AA36" s="81">
        <v>114</v>
      </c>
      <c r="AB36" s="81">
        <v>141</v>
      </c>
      <c r="AC36" s="81">
        <v>164</v>
      </c>
      <c r="AD36" s="82">
        <v>3</v>
      </c>
      <c r="AE36" s="82"/>
      <c r="AF36" s="82">
        <v>1</v>
      </c>
      <c r="AG36" s="83">
        <v>556</v>
      </c>
      <c r="AH36" s="81">
        <v>186</v>
      </c>
      <c r="AI36" s="81">
        <v>161</v>
      </c>
      <c r="AJ36" s="81">
        <v>145</v>
      </c>
      <c r="AK36" s="81">
        <v>172</v>
      </c>
      <c r="AL36" s="82">
        <v>2</v>
      </c>
      <c r="AM36" s="82"/>
      <c r="AN36" s="82">
        <v>2</v>
      </c>
      <c r="AO36" s="83">
        <v>664</v>
      </c>
      <c r="AP36" s="81">
        <v>230</v>
      </c>
      <c r="AQ36" s="81">
        <v>165</v>
      </c>
      <c r="AR36" s="81">
        <v>201</v>
      </c>
      <c r="AS36" s="81">
        <v>193</v>
      </c>
      <c r="AT36" s="82">
        <v>3</v>
      </c>
      <c r="AU36" s="82"/>
      <c r="AV36" s="82">
        <v>1</v>
      </c>
      <c r="AW36" s="83">
        <v>789</v>
      </c>
      <c r="AX36" s="81"/>
      <c r="AY36" s="81"/>
      <c r="AZ36" s="81"/>
      <c r="BA36" s="81"/>
      <c r="BB36" s="82"/>
      <c r="BC36" s="82"/>
      <c r="BD36" s="82"/>
      <c r="BE36" s="83">
        <v>0</v>
      </c>
      <c r="BF36" s="81"/>
      <c r="BG36" s="81"/>
      <c r="BH36" s="81"/>
      <c r="BI36" s="81"/>
      <c r="BJ36" s="82"/>
      <c r="BK36" s="82"/>
      <c r="BL36" s="82"/>
      <c r="BM36" s="83">
        <v>0</v>
      </c>
      <c r="BN36" s="81">
        <v>208</v>
      </c>
      <c r="BO36" s="81">
        <v>177</v>
      </c>
      <c r="BP36" s="81">
        <v>164</v>
      </c>
      <c r="BQ36" s="81">
        <v>166</v>
      </c>
      <c r="BR36" s="82">
        <v>2</v>
      </c>
      <c r="BS36" s="82"/>
      <c r="BT36" s="82">
        <v>2</v>
      </c>
      <c r="BU36" s="83">
        <v>715</v>
      </c>
      <c r="BV36" s="81">
        <v>121</v>
      </c>
      <c r="BW36" s="81">
        <v>139</v>
      </c>
      <c r="BX36" s="81">
        <v>127</v>
      </c>
      <c r="BY36" s="81">
        <v>132</v>
      </c>
      <c r="BZ36" s="82">
        <v>2</v>
      </c>
      <c r="CA36" s="82"/>
      <c r="CB36" s="82">
        <v>2</v>
      </c>
      <c r="CC36" s="83">
        <v>519</v>
      </c>
      <c r="CD36" s="81">
        <v>168</v>
      </c>
      <c r="CE36" s="81">
        <v>156</v>
      </c>
      <c r="CF36" s="81">
        <v>202</v>
      </c>
      <c r="CG36" s="81">
        <v>156</v>
      </c>
      <c r="CH36" s="82">
        <v>3</v>
      </c>
      <c r="CI36" s="82"/>
      <c r="CJ36" s="82">
        <v>1</v>
      </c>
      <c r="CK36" s="83">
        <v>682</v>
      </c>
      <c r="CL36" s="81"/>
      <c r="CM36" s="81"/>
      <c r="CN36" s="81"/>
      <c r="CO36" s="81"/>
      <c r="CP36" s="82"/>
      <c r="CQ36" s="82"/>
      <c r="CR36" s="82"/>
      <c r="CS36" s="83">
        <v>0</v>
      </c>
      <c r="CT36" s="81">
        <v>115</v>
      </c>
      <c r="CU36" s="81">
        <v>117</v>
      </c>
      <c r="CV36" s="81">
        <v>123</v>
      </c>
      <c r="CW36" s="81">
        <v>166</v>
      </c>
      <c r="CX36" s="82">
        <v>0</v>
      </c>
      <c r="CY36" s="82"/>
      <c r="CZ36" s="82">
        <v>4</v>
      </c>
      <c r="DA36" s="83">
        <v>521</v>
      </c>
      <c r="DB36" s="81">
        <v>146</v>
      </c>
      <c r="DC36" s="81">
        <v>236</v>
      </c>
      <c r="DD36" s="81">
        <v>145</v>
      </c>
      <c r="DE36" s="81">
        <v>221</v>
      </c>
      <c r="DF36" s="82">
        <v>2</v>
      </c>
      <c r="DG36" s="82"/>
      <c r="DH36" s="82">
        <v>2</v>
      </c>
      <c r="DI36" s="83">
        <v>748</v>
      </c>
      <c r="DJ36" s="81">
        <v>181</v>
      </c>
      <c r="DK36" s="81">
        <v>146</v>
      </c>
      <c r="DL36" s="81">
        <v>149</v>
      </c>
      <c r="DM36" s="81">
        <v>207</v>
      </c>
      <c r="DN36" s="82">
        <v>3</v>
      </c>
      <c r="DO36" s="82"/>
      <c r="DP36" s="82">
        <v>1</v>
      </c>
      <c r="DQ36" s="83">
        <v>683</v>
      </c>
      <c r="DR36" s="81">
        <v>174</v>
      </c>
      <c r="DS36" s="81">
        <v>155</v>
      </c>
      <c r="DT36" s="81">
        <v>110</v>
      </c>
      <c r="DU36" s="81">
        <v>189</v>
      </c>
      <c r="DV36" s="82">
        <v>2</v>
      </c>
      <c r="DW36" s="82"/>
      <c r="DX36" s="82">
        <v>2</v>
      </c>
      <c r="DY36" s="83">
        <v>628</v>
      </c>
      <c r="DZ36" s="81">
        <v>142</v>
      </c>
      <c r="EA36" s="81">
        <v>141</v>
      </c>
      <c r="EB36" s="81">
        <v>167</v>
      </c>
      <c r="EC36" s="81">
        <v>136</v>
      </c>
      <c r="ED36" s="82">
        <v>2</v>
      </c>
      <c r="EE36" s="82"/>
      <c r="EF36" s="82">
        <v>2</v>
      </c>
      <c r="EG36" s="83">
        <v>586</v>
      </c>
      <c r="EH36" s="81"/>
      <c r="EI36" s="81"/>
      <c r="EJ36" s="81"/>
      <c r="EK36" s="81"/>
      <c r="EL36" s="82"/>
      <c r="EM36" s="82"/>
      <c r="EN36" s="82"/>
      <c r="EO36" s="83">
        <v>0</v>
      </c>
      <c r="EP36" s="81"/>
      <c r="EQ36" s="81"/>
      <c r="ER36" s="81"/>
      <c r="ES36" s="81"/>
      <c r="ET36" s="82"/>
      <c r="EU36" s="82"/>
      <c r="EV36" s="82"/>
      <c r="EW36" s="83">
        <v>0</v>
      </c>
      <c r="EX36" s="81">
        <v>220</v>
      </c>
      <c r="EY36" s="81">
        <v>140</v>
      </c>
      <c r="EZ36" s="81">
        <v>160</v>
      </c>
      <c r="FA36" s="81">
        <v>177</v>
      </c>
      <c r="FB36" s="82">
        <v>3</v>
      </c>
      <c r="FC36" s="82"/>
      <c r="FD36" s="82">
        <v>1</v>
      </c>
      <c r="FE36" s="83">
        <v>697</v>
      </c>
      <c r="FF36" s="81"/>
      <c r="FG36" s="81"/>
      <c r="FH36" s="81"/>
      <c r="FI36" s="81"/>
      <c r="FJ36" s="82"/>
      <c r="FK36" s="82"/>
      <c r="FL36" s="82"/>
      <c r="FM36" s="83">
        <v>0</v>
      </c>
      <c r="FN36" s="81">
        <v>105</v>
      </c>
      <c r="FO36" s="81">
        <v>151</v>
      </c>
      <c r="FP36" s="81">
        <v>138</v>
      </c>
      <c r="FQ36" s="81">
        <v>122</v>
      </c>
      <c r="FR36" s="82">
        <v>1</v>
      </c>
      <c r="FS36" s="82"/>
      <c r="FT36" s="82">
        <v>3</v>
      </c>
      <c r="FU36" s="83">
        <v>516</v>
      </c>
      <c r="FV36" s="81"/>
      <c r="FW36" s="81"/>
      <c r="FX36" s="81"/>
      <c r="FY36" s="81"/>
      <c r="FZ36" s="82"/>
      <c r="GA36" s="82"/>
      <c r="GB36" s="82"/>
      <c r="GC36" s="83">
        <v>0</v>
      </c>
      <c r="GD36" s="81"/>
      <c r="GE36" s="81"/>
      <c r="GF36" s="81"/>
      <c r="GG36" s="81"/>
      <c r="GH36" s="82"/>
      <c r="GI36" s="82"/>
      <c r="GJ36" s="82"/>
      <c r="GK36" s="83">
        <v>0</v>
      </c>
      <c r="GL36" s="81">
        <v>134</v>
      </c>
      <c r="GM36" s="81">
        <v>144</v>
      </c>
      <c r="GN36" s="81">
        <v>150</v>
      </c>
      <c r="GO36" s="81">
        <v>152</v>
      </c>
      <c r="GP36" s="82">
        <v>2</v>
      </c>
      <c r="GQ36" s="82">
        <v>1</v>
      </c>
      <c r="GR36" s="82">
        <v>1</v>
      </c>
      <c r="GS36" s="83">
        <v>580</v>
      </c>
      <c r="GT36" s="81">
        <v>143</v>
      </c>
      <c r="GU36" s="81">
        <v>155</v>
      </c>
      <c r="GV36" s="81">
        <v>154</v>
      </c>
      <c r="GW36" s="81">
        <v>200</v>
      </c>
      <c r="GX36" s="82">
        <v>2</v>
      </c>
      <c r="GY36" s="82"/>
      <c r="GZ36" s="82">
        <v>2</v>
      </c>
      <c r="HA36" s="83">
        <v>652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30</v>
      </c>
      <c r="D37" s="71" t="s">
        <v>31</v>
      </c>
      <c r="E37" s="85" t="s">
        <v>88</v>
      </c>
      <c r="F37" s="86" t="s">
        <v>63</v>
      </c>
      <c r="G37" s="74">
        <v>158.49411764705883</v>
      </c>
      <c r="H37" s="75">
        <v>85</v>
      </c>
      <c r="I37" s="76">
        <v>13472</v>
      </c>
      <c r="J37" s="77">
        <v>8</v>
      </c>
      <c r="K37" s="78">
        <v>215</v>
      </c>
      <c r="L37" s="78">
        <v>792</v>
      </c>
      <c r="M37" s="79">
        <v>37.647058823529413</v>
      </c>
      <c r="N37" s="80">
        <v>32</v>
      </c>
      <c r="O37" s="80">
        <v>4</v>
      </c>
      <c r="P37" s="80">
        <v>49</v>
      </c>
      <c r="Q37" s="80">
        <v>0</v>
      </c>
      <c r="R37" s="81">
        <v>162</v>
      </c>
      <c r="S37" s="81">
        <v>151</v>
      </c>
      <c r="T37" s="81">
        <v>180</v>
      </c>
      <c r="U37" s="81">
        <v>176</v>
      </c>
      <c r="V37" s="82">
        <v>2</v>
      </c>
      <c r="W37" s="82"/>
      <c r="X37" s="82">
        <v>2</v>
      </c>
      <c r="Y37" s="83">
        <v>669</v>
      </c>
      <c r="Z37" s="81">
        <v>153</v>
      </c>
      <c r="AA37" s="81">
        <v>148</v>
      </c>
      <c r="AB37" s="81">
        <v>149</v>
      </c>
      <c r="AC37" s="81">
        <v>196</v>
      </c>
      <c r="AD37" s="82">
        <v>3</v>
      </c>
      <c r="AE37" s="82"/>
      <c r="AF37" s="82">
        <v>1</v>
      </c>
      <c r="AG37" s="83">
        <v>646</v>
      </c>
      <c r="AH37" s="81">
        <v>215</v>
      </c>
      <c r="AI37" s="81">
        <v>140</v>
      </c>
      <c r="AJ37" s="81">
        <v>181</v>
      </c>
      <c r="AK37" s="81">
        <v>193</v>
      </c>
      <c r="AL37" s="82">
        <v>2</v>
      </c>
      <c r="AM37" s="82"/>
      <c r="AN37" s="82">
        <v>2</v>
      </c>
      <c r="AO37" s="83">
        <v>729</v>
      </c>
      <c r="AP37" s="81">
        <v>157</v>
      </c>
      <c r="AQ37" s="81">
        <v>175</v>
      </c>
      <c r="AR37" s="81">
        <v>180</v>
      </c>
      <c r="AS37" s="81">
        <v>197</v>
      </c>
      <c r="AT37" s="82"/>
      <c r="AU37" s="82">
        <v>1</v>
      </c>
      <c r="AV37" s="82">
        <v>3</v>
      </c>
      <c r="AW37" s="83">
        <v>709</v>
      </c>
      <c r="AX37" s="81">
        <v>202</v>
      </c>
      <c r="AY37" s="81">
        <v>135</v>
      </c>
      <c r="AZ37" s="81">
        <v>161</v>
      </c>
      <c r="BA37" s="81">
        <v>166</v>
      </c>
      <c r="BB37" s="82">
        <v>2</v>
      </c>
      <c r="BC37" s="82">
        <v>1</v>
      </c>
      <c r="BD37" s="82">
        <v>1</v>
      </c>
      <c r="BE37" s="83">
        <v>664</v>
      </c>
      <c r="BF37" s="81">
        <v>188</v>
      </c>
      <c r="BG37" s="81">
        <v>135</v>
      </c>
      <c r="BH37" s="81">
        <v>188</v>
      </c>
      <c r="BI37" s="81">
        <v>157</v>
      </c>
      <c r="BJ37" s="82">
        <v>0</v>
      </c>
      <c r="BK37" s="82"/>
      <c r="BL37" s="82">
        <v>4</v>
      </c>
      <c r="BM37" s="83">
        <v>668</v>
      </c>
      <c r="BN37" s="81">
        <v>202</v>
      </c>
      <c r="BO37" s="81">
        <v>214</v>
      </c>
      <c r="BP37" s="81">
        <v>166</v>
      </c>
      <c r="BQ37" s="81">
        <v>210</v>
      </c>
      <c r="BR37" s="82">
        <v>3</v>
      </c>
      <c r="BS37" s="82"/>
      <c r="BT37" s="82">
        <v>1</v>
      </c>
      <c r="BU37" s="83">
        <v>792</v>
      </c>
      <c r="BV37" s="81">
        <v>141</v>
      </c>
      <c r="BW37" s="81">
        <v>202</v>
      </c>
      <c r="BX37" s="81">
        <v>143</v>
      </c>
      <c r="BY37" s="81">
        <v>146</v>
      </c>
      <c r="BZ37" s="82">
        <v>1</v>
      </c>
      <c r="CA37" s="82"/>
      <c r="CB37" s="82">
        <v>3</v>
      </c>
      <c r="CC37" s="83">
        <v>632</v>
      </c>
      <c r="CD37" s="81">
        <v>156</v>
      </c>
      <c r="CE37" s="81">
        <v>170</v>
      </c>
      <c r="CF37" s="81">
        <v>158</v>
      </c>
      <c r="CG37" s="81">
        <v>106</v>
      </c>
      <c r="CH37" s="82">
        <v>0</v>
      </c>
      <c r="CI37" s="82"/>
      <c r="CJ37" s="82">
        <v>4</v>
      </c>
      <c r="CK37" s="83">
        <v>590</v>
      </c>
      <c r="CL37" s="81">
        <v>169</v>
      </c>
      <c r="CM37" s="81">
        <v>150</v>
      </c>
      <c r="CN37" s="81">
        <v>142</v>
      </c>
      <c r="CO37" s="81">
        <v>159</v>
      </c>
      <c r="CP37" s="82">
        <v>1</v>
      </c>
      <c r="CQ37" s="82">
        <v>1</v>
      </c>
      <c r="CR37" s="82">
        <v>3</v>
      </c>
      <c r="CS37" s="83">
        <v>620</v>
      </c>
      <c r="CT37" s="81">
        <v>123</v>
      </c>
      <c r="CU37" s="81">
        <v>149</v>
      </c>
      <c r="CV37" s="81">
        <v>150</v>
      </c>
      <c r="CW37" s="81">
        <v>188</v>
      </c>
      <c r="CX37" s="82">
        <v>2</v>
      </c>
      <c r="CY37" s="82"/>
      <c r="CZ37" s="82">
        <v>2</v>
      </c>
      <c r="DA37" s="83">
        <v>610</v>
      </c>
      <c r="DB37" s="81"/>
      <c r="DC37" s="81"/>
      <c r="DD37" s="81"/>
      <c r="DE37" s="81"/>
      <c r="DF37" s="82"/>
      <c r="DG37" s="82"/>
      <c r="DH37" s="82"/>
      <c r="DI37" s="83">
        <v>0</v>
      </c>
      <c r="DJ37" s="81">
        <v>164</v>
      </c>
      <c r="DK37" s="81">
        <v>170</v>
      </c>
      <c r="DL37" s="81">
        <v>135</v>
      </c>
      <c r="DM37" s="81">
        <v>130</v>
      </c>
      <c r="DN37" s="82">
        <v>3</v>
      </c>
      <c r="DO37" s="82"/>
      <c r="DP37" s="82">
        <v>1</v>
      </c>
      <c r="DQ37" s="83">
        <v>599</v>
      </c>
      <c r="DR37" s="81">
        <v>148</v>
      </c>
      <c r="DS37" s="81">
        <v>136</v>
      </c>
      <c r="DT37" s="81">
        <v>122</v>
      </c>
      <c r="DU37" s="81">
        <v>127</v>
      </c>
      <c r="DV37" s="82">
        <v>0</v>
      </c>
      <c r="DW37" s="82"/>
      <c r="DX37" s="82">
        <v>4</v>
      </c>
      <c r="DY37" s="83">
        <v>533</v>
      </c>
      <c r="DZ37" s="81">
        <v>167</v>
      </c>
      <c r="EA37" s="81">
        <v>138</v>
      </c>
      <c r="EB37" s="81">
        <v>211</v>
      </c>
      <c r="EC37" s="81">
        <v>173</v>
      </c>
      <c r="ED37" s="82">
        <v>2</v>
      </c>
      <c r="EE37" s="82"/>
      <c r="EF37" s="82">
        <v>2</v>
      </c>
      <c r="EG37" s="83">
        <v>689</v>
      </c>
      <c r="EH37" s="81">
        <v>178</v>
      </c>
      <c r="EI37" s="81">
        <v>142</v>
      </c>
      <c r="EJ37" s="81">
        <v>175</v>
      </c>
      <c r="EK37" s="81">
        <v>153</v>
      </c>
      <c r="EL37" s="82">
        <v>3</v>
      </c>
      <c r="EM37" s="82"/>
      <c r="EN37" s="82">
        <v>1</v>
      </c>
      <c r="EO37" s="83">
        <v>648</v>
      </c>
      <c r="EP37" s="81">
        <v>128</v>
      </c>
      <c r="EQ37" s="81">
        <v>163</v>
      </c>
      <c r="ER37" s="81">
        <v>164</v>
      </c>
      <c r="ES37" s="81">
        <v>147</v>
      </c>
      <c r="ET37" s="82">
        <v>1</v>
      </c>
      <c r="EU37" s="82">
        <v>1</v>
      </c>
      <c r="EV37" s="82">
        <v>2</v>
      </c>
      <c r="EW37" s="83">
        <v>602</v>
      </c>
      <c r="EX37" s="81">
        <v>156</v>
      </c>
      <c r="EY37" s="81">
        <v>180</v>
      </c>
      <c r="EZ37" s="81">
        <v>139</v>
      </c>
      <c r="FA37" s="81">
        <v>162</v>
      </c>
      <c r="FB37" s="82">
        <v>1</v>
      </c>
      <c r="FC37" s="82"/>
      <c r="FD37" s="82">
        <v>3</v>
      </c>
      <c r="FE37" s="83">
        <v>637</v>
      </c>
      <c r="FF37" s="81">
        <v>124</v>
      </c>
      <c r="FG37" s="81">
        <v>139</v>
      </c>
      <c r="FH37" s="81">
        <v>148</v>
      </c>
      <c r="FI37" s="81">
        <v>139</v>
      </c>
      <c r="FJ37" s="82">
        <v>0</v>
      </c>
      <c r="FK37" s="82"/>
      <c r="FL37" s="82">
        <v>4</v>
      </c>
      <c r="FM37" s="83">
        <v>550</v>
      </c>
      <c r="FN37" s="81">
        <v>206</v>
      </c>
      <c r="FO37" s="81">
        <v>135</v>
      </c>
      <c r="FP37" s="81">
        <v>139</v>
      </c>
      <c r="FQ37" s="81">
        <v>164</v>
      </c>
      <c r="FR37" s="82">
        <v>2</v>
      </c>
      <c r="FS37" s="82"/>
      <c r="FT37" s="82">
        <v>2</v>
      </c>
      <c r="FU37" s="83">
        <v>644</v>
      </c>
      <c r="FV37" s="81">
        <v>155</v>
      </c>
      <c r="FW37" s="81">
        <v>167</v>
      </c>
      <c r="FX37" s="81">
        <v>145</v>
      </c>
      <c r="FY37" s="81">
        <v>138</v>
      </c>
      <c r="FZ37" s="82">
        <v>1</v>
      </c>
      <c r="GA37" s="82"/>
      <c r="GB37" s="82">
        <v>3</v>
      </c>
      <c r="GC37" s="83">
        <v>605</v>
      </c>
      <c r="GD37" s="81">
        <v>177</v>
      </c>
      <c r="GE37" s="81">
        <v>182</v>
      </c>
      <c r="GF37" s="81">
        <v>144</v>
      </c>
      <c r="GG37" s="81">
        <v>133</v>
      </c>
      <c r="GH37" s="82">
        <v>3</v>
      </c>
      <c r="GI37" s="82"/>
      <c r="GJ37" s="82">
        <v>1</v>
      </c>
      <c r="GK37" s="83">
        <v>636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/>
      <c r="GU37" s="81"/>
      <c r="GV37" s="81"/>
      <c r="GW37" s="81"/>
      <c r="GX37" s="82"/>
      <c r="GY37" s="82"/>
      <c r="GZ37" s="82"/>
      <c r="HA37" s="83">
        <v>0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89</v>
      </c>
      <c r="F38" s="86" t="s">
        <v>35</v>
      </c>
      <c r="G38" s="74">
        <v>158.22222222222223</v>
      </c>
      <c r="H38" s="75">
        <v>72</v>
      </c>
      <c r="I38" s="76">
        <v>11392</v>
      </c>
      <c r="J38" s="77">
        <v>4</v>
      </c>
      <c r="K38" s="78">
        <v>205</v>
      </c>
      <c r="L38" s="78">
        <v>704</v>
      </c>
      <c r="M38" s="79">
        <v>36.111111111111107</v>
      </c>
      <c r="N38" s="80">
        <v>26</v>
      </c>
      <c r="O38" s="80">
        <v>1</v>
      </c>
      <c r="P38" s="80">
        <v>45</v>
      </c>
      <c r="Q38" s="80">
        <v>0</v>
      </c>
      <c r="R38" s="81">
        <v>164</v>
      </c>
      <c r="S38" s="81">
        <v>155</v>
      </c>
      <c r="T38" s="81"/>
      <c r="U38" s="81"/>
      <c r="V38" s="82">
        <v>2</v>
      </c>
      <c r="W38" s="82"/>
      <c r="X38" s="82">
        <v>0</v>
      </c>
      <c r="Y38" s="83">
        <v>319</v>
      </c>
      <c r="Z38" s="81">
        <v>147</v>
      </c>
      <c r="AA38" s="81">
        <v>138</v>
      </c>
      <c r="AB38" s="81">
        <v>169</v>
      </c>
      <c r="AC38" s="81">
        <v>181</v>
      </c>
      <c r="AD38" s="82">
        <v>1</v>
      </c>
      <c r="AE38" s="82"/>
      <c r="AF38" s="82">
        <v>3</v>
      </c>
      <c r="AG38" s="83">
        <v>635</v>
      </c>
      <c r="AH38" s="81">
        <v>139</v>
      </c>
      <c r="AI38" s="81">
        <v>177</v>
      </c>
      <c r="AJ38" s="81"/>
      <c r="AK38" s="81"/>
      <c r="AL38" s="82">
        <v>0</v>
      </c>
      <c r="AM38" s="82"/>
      <c r="AN38" s="82">
        <v>2</v>
      </c>
      <c r="AO38" s="83">
        <v>316</v>
      </c>
      <c r="AP38" s="81">
        <v>137</v>
      </c>
      <c r="AQ38" s="81">
        <v>184</v>
      </c>
      <c r="AR38" s="81">
        <v>180</v>
      </c>
      <c r="AS38" s="81">
        <v>203</v>
      </c>
      <c r="AT38" s="82">
        <v>1</v>
      </c>
      <c r="AU38" s="82">
        <v>1</v>
      </c>
      <c r="AV38" s="82">
        <v>2</v>
      </c>
      <c r="AW38" s="83">
        <v>704</v>
      </c>
      <c r="AX38" s="81">
        <v>136</v>
      </c>
      <c r="AY38" s="81">
        <v>169</v>
      </c>
      <c r="AZ38" s="81"/>
      <c r="BA38" s="81"/>
      <c r="BB38" s="82">
        <v>0</v>
      </c>
      <c r="BC38" s="82"/>
      <c r="BD38" s="82">
        <v>2</v>
      </c>
      <c r="BE38" s="83">
        <v>305</v>
      </c>
      <c r="BF38" s="81">
        <v>154</v>
      </c>
      <c r="BG38" s="81">
        <v>205</v>
      </c>
      <c r="BH38" s="81"/>
      <c r="BI38" s="81"/>
      <c r="BJ38" s="82">
        <v>2</v>
      </c>
      <c r="BK38" s="82"/>
      <c r="BL38" s="82">
        <v>0</v>
      </c>
      <c r="BM38" s="83">
        <v>359</v>
      </c>
      <c r="BN38" s="81">
        <v>167</v>
      </c>
      <c r="BO38" s="81">
        <v>134</v>
      </c>
      <c r="BP38" s="81"/>
      <c r="BQ38" s="81"/>
      <c r="BR38" s="82">
        <v>1</v>
      </c>
      <c r="BS38" s="82"/>
      <c r="BT38" s="82">
        <v>1</v>
      </c>
      <c r="BU38" s="83">
        <v>301</v>
      </c>
      <c r="BV38" s="81">
        <v>146</v>
      </c>
      <c r="BW38" s="81">
        <v>187</v>
      </c>
      <c r="BX38" s="81"/>
      <c r="BY38" s="81"/>
      <c r="BZ38" s="82">
        <v>1</v>
      </c>
      <c r="CA38" s="82"/>
      <c r="CB38" s="82">
        <v>1</v>
      </c>
      <c r="CC38" s="83">
        <v>333</v>
      </c>
      <c r="CD38" s="81">
        <v>180</v>
      </c>
      <c r="CE38" s="81">
        <v>135</v>
      </c>
      <c r="CF38" s="81"/>
      <c r="CG38" s="81"/>
      <c r="CH38" s="82">
        <v>0</v>
      </c>
      <c r="CI38" s="82"/>
      <c r="CJ38" s="82">
        <v>2</v>
      </c>
      <c r="CK38" s="83">
        <v>315</v>
      </c>
      <c r="CL38" s="81">
        <v>124</v>
      </c>
      <c r="CM38" s="81">
        <v>170</v>
      </c>
      <c r="CN38" s="81">
        <v>190</v>
      </c>
      <c r="CO38" s="81">
        <v>163</v>
      </c>
      <c r="CP38" s="82">
        <v>0</v>
      </c>
      <c r="CQ38" s="82"/>
      <c r="CR38" s="82">
        <v>4</v>
      </c>
      <c r="CS38" s="83">
        <v>647</v>
      </c>
      <c r="CT38" s="81">
        <v>191</v>
      </c>
      <c r="CU38" s="81">
        <v>144</v>
      </c>
      <c r="CV38" s="81"/>
      <c r="CW38" s="81"/>
      <c r="CX38" s="82">
        <v>1</v>
      </c>
      <c r="CY38" s="82">
        <v>0</v>
      </c>
      <c r="CZ38" s="82">
        <v>1</v>
      </c>
      <c r="DA38" s="83">
        <v>335</v>
      </c>
      <c r="DB38" s="81">
        <v>170</v>
      </c>
      <c r="DC38" s="81">
        <v>136</v>
      </c>
      <c r="DD38" s="81">
        <v>126</v>
      </c>
      <c r="DE38" s="81">
        <v>161</v>
      </c>
      <c r="DF38" s="82">
        <v>1</v>
      </c>
      <c r="DG38" s="82"/>
      <c r="DH38" s="82">
        <v>3</v>
      </c>
      <c r="DI38" s="83">
        <v>593</v>
      </c>
      <c r="DJ38" s="81">
        <v>164</v>
      </c>
      <c r="DK38" s="81">
        <v>114</v>
      </c>
      <c r="DL38" s="81">
        <v>138</v>
      </c>
      <c r="DM38" s="81">
        <v>200</v>
      </c>
      <c r="DN38" s="82">
        <v>1</v>
      </c>
      <c r="DO38" s="82"/>
      <c r="DP38" s="82">
        <v>3</v>
      </c>
      <c r="DQ38" s="83">
        <v>616</v>
      </c>
      <c r="DR38" s="81">
        <v>161</v>
      </c>
      <c r="DS38" s="81">
        <v>156</v>
      </c>
      <c r="DT38" s="81">
        <v>157</v>
      </c>
      <c r="DU38" s="81">
        <v>147</v>
      </c>
      <c r="DV38" s="82">
        <v>2</v>
      </c>
      <c r="DW38" s="82"/>
      <c r="DX38" s="82">
        <v>2</v>
      </c>
      <c r="DY38" s="83">
        <v>621</v>
      </c>
      <c r="DZ38" s="81">
        <v>146</v>
      </c>
      <c r="EA38" s="81">
        <v>167</v>
      </c>
      <c r="EB38" s="81">
        <v>158</v>
      </c>
      <c r="EC38" s="81">
        <v>123</v>
      </c>
      <c r="ED38" s="82">
        <v>1</v>
      </c>
      <c r="EE38" s="82"/>
      <c r="EF38" s="82">
        <v>3</v>
      </c>
      <c r="EG38" s="83">
        <v>594</v>
      </c>
      <c r="EH38" s="81">
        <v>144</v>
      </c>
      <c r="EI38" s="81">
        <v>162</v>
      </c>
      <c r="EJ38" s="81">
        <v>167</v>
      </c>
      <c r="EK38" s="81">
        <v>146</v>
      </c>
      <c r="EL38" s="82">
        <v>1</v>
      </c>
      <c r="EM38" s="82"/>
      <c r="EN38" s="82">
        <v>3</v>
      </c>
      <c r="EO38" s="83">
        <v>619</v>
      </c>
      <c r="EP38" s="81">
        <v>170</v>
      </c>
      <c r="EQ38" s="81">
        <v>103</v>
      </c>
      <c r="ER38" s="81">
        <v>201</v>
      </c>
      <c r="ES38" s="81">
        <v>179</v>
      </c>
      <c r="ET38" s="82">
        <v>3</v>
      </c>
      <c r="EU38" s="82"/>
      <c r="EV38" s="82">
        <v>1</v>
      </c>
      <c r="EW38" s="83">
        <v>653</v>
      </c>
      <c r="EX38" s="81">
        <v>120</v>
      </c>
      <c r="EY38" s="81">
        <v>126</v>
      </c>
      <c r="EZ38" s="81">
        <v>187</v>
      </c>
      <c r="FA38" s="81">
        <v>118</v>
      </c>
      <c r="FB38" s="82">
        <v>1</v>
      </c>
      <c r="FC38" s="82"/>
      <c r="FD38" s="82">
        <v>3</v>
      </c>
      <c r="FE38" s="83">
        <v>551</v>
      </c>
      <c r="FF38" s="81">
        <v>196</v>
      </c>
      <c r="FG38" s="81">
        <v>167</v>
      </c>
      <c r="FH38" s="81">
        <v>164</v>
      </c>
      <c r="FI38" s="81">
        <v>161</v>
      </c>
      <c r="FJ38" s="82">
        <v>3</v>
      </c>
      <c r="FK38" s="82"/>
      <c r="FL38" s="82">
        <v>1</v>
      </c>
      <c r="FM38" s="83">
        <v>688</v>
      </c>
      <c r="FN38" s="81">
        <v>138</v>
      </c>
      <c r="FO38" s="81">
        <v>131</v>
      </c>
      <c r="FP38" s="81">
        <v>162</v>
      </c>
      <c r="FQ38" s="81">
        <v>131</v>
      </c>
      <c r="FR38" s="82">
        <v>1</v>
      </c>
      <c r="FS38" s="82"/>
      <c r="FT38" s="82">
        <v>3</v>
      </c>
      <c r="FU38" s="83">
        <v>562</v>
      </c>
      <c r="FV38" s="81">
        <v>160</v>
      </c>
      <c r="FW38" s="81">
        <v>150</v>
      </c>
      <c r="FX38" s="81">
        <v>162</v>
      </c>
      <c r="FY38" s="81">
        <v>169</v>
      </c>
      <c r="FZ38" s="82">
        <v>0</v>
      </c>
      <c r="GA38" s="82"/>
      <c r="GB38" s="82">
        <v>4</v>
      </c>
      <c r="GC38" s="83">
        <v>641</v>
      </c>
      <c r="GD38" s="81">
        <v>186</v>
      </c>
      <c r="GE38" s="81">
        <v>137</v>
      </c>
      <c r="GF38" s="81">
        <v>170</v>
      </c>
      <c r="GG38" s="81">
        <v>192</v>
      </c>
      <c r="GH38" s="82">
        <v>3</v>
      </c>
      <c r="GI38" s="82"/>
      <c r="GJ38" s="82">
        <v>1</v>
      </c>
      <c r="GK38" s="83">
        <v>685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30</v>
      </c>
      <c r="D39" s="71" t="s">
        <v>31</v>
      </c>
      <c r="E39" s="85" t="s">
        <v>90</v>
      </c>
      <c r="F39" s="86" t="s">
        <v>50</v>
      </c>
      <c r="G39" s="74">
        <v>153.30681818181819</v>
      </c>
      <c r="H39" s="75">
        <v>88</v>
      </c>
      <c r="I39" s="76">
        <v>13491</v>
      </c>
      <c r="J39" s="77">
        <v>2</v>
      </c>
      <c r="K39" s="78">
        <v>211</v>
      </c>
      <c r="L39" s="78">
        <v>691</v>
      </c>
      <c r="M39" s="79">
        <v>28.40909090909091</v>
      </c>
      <c r="N39" s="80">
        <v>25</v>
      </c>
      <c r="O39" s="80">
        <v>1</v>
      </c>
      <c r="P39" s="80">
        <v>62</v>
      </c>
      <c r="Q39" s="80">
        <v>0</v>
      </c>
      <c r="R39" s="81">
        <v>157</v>
      </c>
      <c r="S39" s="81">
        <v>147</v>
      </c>
      <c r="T39" s="81">
        <v>127</v>
      </c>
      <c r="U39" s="81">
        <v>175</v>
      </c>
      <c r="V39" s="82">
        <v>1</v>
      </c>
      <c r="W39" s="82"/>
      <c r="X39" s="82">
        <v>3</v>
      </c>
      <c r="Y39" s="83">
        <v>606</v>
      </c>
      <c r="Z39" s="81">
        <v>155</v>
      </c>
      <c r="AA39" s="81">
        <v>153</v>
      </c>
      <c r="AB39" s="81">
        <v>177</v>
      </c>
      <c r="AC39" s="81">
        <v>157</v>
      </c>
      <c r="AD39" s="82">
        <v>1</v>
      </c>
      <c r="AE39" s="82">
        <v>1</v>
      </c>
      <c r="AF39" s="82">
        <v>2</v>
      </c>
      <c r="AG39" s="83">
        <v>642</v>
      </c>
      <c r="AH39" s="81">
        <v>141</v>
      </c>
      <c r="AI39" s="81">
        <v>155</v>
      </c>
      <c r="AJ39" s="81">
        <v>133</v>
      </c>
      <c r="AK39" s="81">
        <v>196</v>
      </c>
      <c r="AL39" s="82">
        <v>2</v>
      </c>
      <c r="AM39" s="82"/>
      <c r="AN39" s="82">
        <v>2</v>
      </c>
      <c r="AO39" s="83">
        <v>625</v>
      </c>
      <c r="AP39" s="81">
        <v>127</v>
      </c>
      <c r="AQ39" s="81">
        <v>133</v>
      </c>
      <c r="AR39" s="81">
        <v>126</v>
      </c>
      <c r="AS39" s="81">
        <v>122</v>
      </c>
      <c r="AT39" s="82">
        <v>1</v>
      </c>
      <c r="AU39" s="82"/>
      <c r="AV39" s="82">
        <v>3</v>
      </c>
      <c r="AW39" s="83">
        <v>508</v>
      </c>
      <c r="AX39" s="81">
        <v>113</v>
      </c>
      <c r="AY39" s="81">
        <v>159</v>
      </c>
      <c r="AZ39" s="81">
        <v>211</v>
      </c>
      <c r="BA39" s="81">
        <v>154</v>
      </c>
      <c r="BB39" s="82">
        <v>1</v>
      </c>
      <c r="BC39" s="82"/>
      <c r="BD39" s="82">
        <v>3</v>
      </c>
      <c r="BE39" s="83">
        <v>637</v>
      </c>
      <c r="BF39" s="81">
        <v>133</v>
      </c>
      <c r="BG39" s="81">
        <v>165</v>
      </c>
      <c r="BH39" s="81">
        <v>168</v>
      </c>
      <c r="BI39" s="81">
        <v>164</v>
      </c>
      <c r="BJ39" s="82">
        <v>0</v>
      </c>
      <c r="BK39" s="82"/>
      <c r="BL39" s="82">
        <v>4</v>
      </c>
      <c r="BM39" s="83">
        <v>630</v>
      </c>
      <c r="BN39" s="81">
        <v>139</v>
      </c>
      <c r="BO39" s="81">
        <v>192</v>
      </c>
      <c r="BP39" s="81">
        <v>178</v>
      </c>
      <c r="BQ39" s="81">
        <v>178</v>
      </c>
      <c r="BR39" s="82">
        <v>1</v>
      </c>
      <c r="BS39" s="82"/>
      <c r="BT39" s="82">
        <v>3</v>
      </c>
      <c r="BU39" s="83">
        <v>687</v>
      </c>
      <c r="BV39" s="81">
        <v>170</v>
      </c>
      <c r="BW39" s="81">
        <v>133</v>
      </c>
      <c r="BX39" s="81">
        <v>161</v>
      </c>
      <c r="BY39" s="81">
        <v>155</v>
      </c>
      <c r="BZ39" s="82">
        <v>1</v>
      </c>
      <c r="CA39" s="82"/>
      <c r="CB39" s="82">
        <v>3</v>
      </c>
      <c r="CC39" s="83">
        <v>619</v>
      </c>
      <c r="CD39" s="81">
        <v>168</v>
      </c>
      <c r="CE39" s="81">
        <v>151</v>
      </c>
      <c r="CF39" s="81">
        <v>151</v>
      </c>
      <c r="CG39" s="81">
        <v>165</v>
      </c>
      <c r="CH39" s="82">
        <v>0</v>
      </c>
      <c r="CI39" s="82"/>
      <c r="CJ39" s="82">
        <v>4</v>
      </c>
      <c r="CK39" s="83">
        <v>635</v>
      </c>
      <c r="CL39" s="81">
        <v>211</v>
      </c>
      <c r="CM39" s="81">
        <v>179</v>
      </c>
      <c r="CN39" s="81">
        <v>157</v>
      </c>
      <c r="CO39" s="81">
        <v>144</v>
      </c>
      <c r="CP39" s="82">
        <v>2</v>
      </c>
      <c r="CQ39" s="82"/>
      <c r="CR39" s="82">
        <v>2</v>
      </c>
      <c r="CS39" s="83">
        <v>691</v>
      </c>
      <c r="CT39" s="81">
        <v>180</v>
      </c>
      <c r="CU39" s="81">
        <v>131</v>
      </c>
      <c r="CV39" s="81">
        <v>144</v>
      </c>
      <c r="CW39" s="81">
        <v>175</v>
      </c>
      <c r="CX39" s="82">
        <v>1</v>
      </c>
      <c r="CY39" s="82"/>
      <c r="CZ39" s="82">
        <v>3</v>
      </c>
      <c r="DA39" s="83">
        <v>630</v>
      </c>
      <c r="DB39" s="81">
        <v>138</v>
      </c>
      <c r="DC39" s="81">
        <v>169</v>
      </c>
      <c r="DD39" s="81">
        <v>162</v>
      </c>
      <c r="DE39" s="81">
        <v>157</v>
      </c>
      <c r="DF39" s="82">
        <v>1</v>
      </c>
      <c r="DG39" s="82"/>
      <c r="DH39" s="82">
        <v>3</v>
      </c>
      <c r="DI39" s="83">
        <v>626</v>
      </c>
      <c r="DJ39" s="81">
        <v>146</v>
      </c>
      <c r="DK39" s="81">
        <v>157</v>
      </c>
      <c r="DL39" s="81">
        <v>161</v>
      </c>
      <c r="DM39" s="81">
        <v>172</v>
      </c>
      <c r="DN39" s="82">
        <v>1</v>
      </c>
      <c r="DO39" s="82"/>
      <c r="DP39" s="82">
        <v>3</v>
      </c>
      <c r="DQ39" s="83">
        <v>636</v>
      </c>
      <c r="DR39" s="81">
        <v>136</v>
      </c>
      <c r="DS39" s="81">
        <v>159</v>
      </c>
      <c r="DT39" s="81">
        <v>157</v>
      </c>
      <c r="DU39" s="81">
        <v>113</v>
      </c>
      <c r="DV39" s="82">
        <v>1</v>
      </c>
      <c r="DW39" s="82"/>
      <c r="DX39" s="82">
        <v>3</v>
      </c>
      <c r="DY39" s="83">
        <v>565</v>
      </c>
      <c r="DZ39" s="81">
        <v>154</v>
      </c>
      <c r="EA39" s="81">
        <v>191</v>
      </c>
      <c r="EB39" s="81">
        <v>157</v>
      </c>
      <c r="EC39" s="81">
        <v>164</v>
      </c>
      <c r="ED39" s="82">
        <v>2</v>
      </c>
      <c r="EE39" s="82"/>
      <c r="EF39" s="82">
        <v>2</v>
      </c>
      <c r="EG39" s="83">
        <v>666</v>
      </c>
      <c r="EH39" s="81">
        <v>124</v>
      </c>
      <c r="EI39" s="81">
        <v>144</v>
      </c>
      <c r="EJ39" s="81">
        <v>165</v>
      </c>
      <c r="EK39" s="81">
        <v>155</v>
      </c>
      <c r="EL39" s="82">
        <v>0</v>
      </c>
      <c r="EM39" s="82"/>
      <c r="EN39" s="82">
        <v>4</v>
      </c>
      <c r="EO39" s="83">
        <v>588</v>
      </c>
      <c r="EP39" s="81">
        <v>139</v>
      </c>
      <c r="EQ39" s="81">
        <v>157</v>
      </c>
      <c r="ER39" s="81">
        <v>149</v>
      </c>
      <c r="ES39" s="81">
        <v>145</v>
      </c>
      <c r="ET39" s="82">
        <v>2</v>
      </c>
      <c r="EU39" s="82"/>
      <c r="EV39" s="82">
        <v>2</v>
      </c>
      <c r="EW39" s="83">
        <v>590</v>
      </c>
      <c r="EX39" s="81">
        <v>128</v>
      </c>
      <c r="EY39" s="81">
        <v>153</v>
      </c>
      <c r="EZ39" s="81">
        <v>129</v>
      </c>
      <c r="FA39" s="81">
        <v>188</v>
      </c>
      <c r="FB39" s="82">
        <v>1</v>
      </c>
      <c r="FC39" s="82"/>
      <c r="FD39" s="82">
        <v>3</v>
      </c>
      <c r="FE39" s="83">
        <v>598</v>
      </c>
      <c r="FF39" s="81">
        <v>129</v>
      </c>
      <c r="FG39" s="81">
        <v>104</v>
      </c>
      <c r="FH39" s="81">
        <v>139</v>
      </c>
      <c r="FI39" s="81">
        <v>145</v>
      </c>
      <c r="FJ39" s="82">
        <v>1</v>
      </c>
      <c r="FK39" s="82"/>
      <c r="FL39" s="82">
        <v>3</v>
      </c>
      <c r="FM39" s="83">
        <v>517</v>
      </c>
      <c r="FN39" s="81">
        <v>119</v>
      </c>
      <c r="FO39" s="81">
        <v>161</v>
      </c>
      <c r="FP39" s="81">
        <v>147</v>
      </c>
      <c r="FQ39" s="81">
        <v>127</v>
      </c>
      <c r="FR39" s="82">
        <v>0</v>
      </c>
      <c r="FS39" s="82"/>
      <c r="FT39" s="82">
        <v>4</v>
      </c>
      <c r="FU39" s="83">
        <v>554</v>
      </c>
      <c r="FV39" s="81">
        <v>158</v>
      </c>
      <c r="FW39" s="81">
        <v>147</v>
      </c>
      <c r="FX39" s="81">
        <v>158</v>
      </c>
      <c r="FY39" s="81">
        <v>127</v>
      </c>
      <c r="FZ39" s="82">
        <v>2</v>
      </c>
      <c r="GA39" s="82"/>
      <c r="GB39" s="82">
        <v>2</v>
      </c>
      <c r="GC39" s="83">
        <v>590</v>
      </c>
      <c r="GD39" s="81">
        <v>178</v>
      </c>
      <c r="GE39" s="81">
        <v>197</v>
      </c>
      <c r="GF39" s="81">
        <v>153</v>
      </c>
      <c r="GG39" s="81">
        <v>123</v>
      </c>
      <c r="GH39" s="82">
        <v>3</v>
      </c>
      <c r="GI39" s="82"/>
      <c r="GJ39" s="82">
        <v>1</v>
      </c>
      <c r="GK39" s="83">
        <v>651</v>
      </c>
      <c r="GL39" s="81"/>
      <c r="GM39" s="81"/>
      <c r="GN39" s="81"/>
      <c r="GO39" s="81"/>
      <c r="GP39" s="82"/>
      <c r="GQ39" s="82"/>
      <c r="GR39" s="82"/>
      <c r="GS39" s="83">
        <v>0</v>
      </c>
      <c r="GT39" s="81"/>
      <c r="GU39" s="81"/>
      <c r="GV39" s="81"/>
      <c r="GW39" s="81"/>
      <c r="GX39" s="82"/>
      <c r="GY39" s="82"/>
      <c r="GZ39" s="82"/>
      <c r="HA39" s="83">
        <v>0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30</v>
      </c>
      <c r="D40" s="71" t="s">
        <v>40</v>
      </c>
      <c r="E40" s="85" t="s">
        <v>91</v>
      </c>
      <c r="F40" s="86" t="s">
        <v>37</v>
      </c>
      <c r="G40" s="74">
        <v>151.15151515151516</v>
      </c>
      <c r="H40" s="75">
        <v>33</v>
      </c>
      <c r="I40" s="76">
        <v>4988</v>
      </c>
      <c r="J40" s="77">
        <v>0</v>
      </c>
      <c r="K40" s="78">
        <v>199</v>
      </c>
      <c r="L40" s="78">
        <v>696</v>
      </c>
      <c r="M40" s="79">
        <v>27.27272727272727</v>
      </c>
      <c r="N40" s="80">
        <v>9</v>
      </c>
      <c r="O40" s="80">
        <v>1</v>
      </c>
      <c r="P40" s="80">
        <v>23</v>
      </c>
      <c r="Q40" s="80">
        <v>0</v>
      </c>
      <c r="R40" s="81">
        <v>155</v>
      </c>
      <c r="S40" s="81">
        <v>142</v>
      </c>
      <c r="T40" s="81">
        <v>160</v>
      </c>
      <c r="U40" s="81">
        <v>144</v>
      </c>
      <c r="V40" s="82">
        <v>0</v>
      </c>
      <c r="W40" s="82"/>
      <c r="X40" s="82">
        <v>4</v>
      </c>
      <c r="Y40" s="83">
        <v>601</v>
      </c>
      <c r="Z40" s="81">
        <v>155</v>
      </c>
      <c r="AA40" s="81">
        <v>170</v>
      </c>
      <c r="AB40" s="81">
        <v>144</v>
      </c>
      <c r="AC40" s="81">
        <v>128</v>
      </c>
      <c r="AD40" s="82">
        <v>1</v>
      </c>
      <c r="AE40" s="82">
        <v>1</v>
      </c>
      <c r="AF40" s="82">
        <v>3</v>
      </c>
      <c r="AG40" s="83">
        <v>597</v>
      </c>
      <c r="AH40" s="81">
        <v>182</v>
      </c>
      <c r="AI40" s="81">
        <v>170</v>
      </c>
      <c r="AJ40" s="81">
        <v>153</v>
      </c>
      <c r="AK40" s="81">
        <v>191</v>
      </c>
      <c r="AL40" s="82">
        <v>4</v>
      </c>
      <c r="AM40" s="82"/>
      <c r="AN40" s="82">
        <v>0</v>
      </c>
      <c r="AO40" s="83">
        <v>696</v>
      </c>
      <c r="AP40" s="81">
        <v>166</v>
      </c>
      <c r="AQ40" s="81">
        <v>142</v>
      </c>
      <c r="AR40" s="81">
        <v>199</v>
      </c>
      <c r="AS40" s="81">
        <v>157</v>
      </c>
      <c r="AT40" s="82">
        <v>1</v>
      </c>
      <c r="AU40" s="82"/>
      <c r="AV40" s="82">
        <v>3</v>
      </c>
      <c r="AW40" s="83">
        <v>664</v>
      </c>
      <c r="AX40" s="81"/>
      <c r="AY40" s="81"/>
      <c r="AZ40" s="81"/>
      <c r="BA40" s="81"/>
      <c r="BB40" s="82"/>
      <c r="BC40" s="82"/>
      <c r="BD40" s="82"/>
      <c r="BE40" s="83">
        <v>0</v>
      </c>
      <c r="BF40" s="81">
        <v>138</v>
      </c>
      <c r="BG40" s="81">
        <v>141</v>
      </c>
      <c r="BH40" s="81">
        <v>158</v>
      </c>
      <c r="BI40" s="81">
        <v>154</v>
      </c>
      <c r="BJ40" s="82">
        <v>2</v>
      </c>
      <c r="BK40" s="82"/>
      <c r="BL40" s="82">
        <v>2</v>
      </c>
      <c r="BM40" s="83">
        <v>591</v>
      </c>
      <c r="BN40" s="81">
        <v>164</v>
      </c>
      <c r="BO40" s="81">
        <v>127</v>
      </c>
      <c r="BP40" s="81">
        <v>154</v>
      </c>
      <c r="BQ40" s="81">
        <v>130</v>
      </c>
      <c r="BR40" s="82">
        <v>0</v>
      </c>
      <c r="BS40" s="82"/>
      <c r="BT40" s="82">
        <v>4</v>
      </c>
      <c r="BU40" s="83">
        <v>575</v>
      </c>
      <c r="BV40" s="81"/>
      <c r="BW40" s="81"/>
      <c r="BX40" s="81"/>
      <c r="BY40" s="81"/>
      <c r="BZ40" s="82"/>
      <c r="CA40" s="82"/>
      <c r="CB40" s="82"/>
      <c r="CC40" s="83">
        <v>0</v>
      </c>
      <c r="CD40" s="81">
        <v>145</v>
      </c>
      <c r="CE40" s="81">
        <v>142</v>
      </c>
      <c r="CF40" s="81">
        <v>158</v>
      </c>
      <c r="CG40" s="81">
        <v>131</v>
      </c>
      <c r="CH40" s="82">
        <v>0</v>
      </c>
      <c r="CI40" s="82"/>
      <c r="CJ40" s="82">
        <v>4</v>
      </c>
      <c r="CK40" s="83">
        <v>576</v>
      </c>
      <c r="CL40" s="81"/>
      <c r="CM40" s="81"/>
      <c r="CN40" s="81"/>
      <c r="CO40" s="81"/>
      <c r="CP40" s="82"/>
      <c r="CQ40" s="82"/>
      <c r="CR40" s="82"/>
      <c r="CS40" s="83">
        <v>0</v>
      </c>
      <c r="CT40" s="81"/>
      <c r="CU40" s="81"/>
      <c r="CV40" s="81"/>
      <c r="CW40" s="81"/>
      <c r="CX40" s="82"/>
      <c r="CY40" s="82"/>
      <c r="CZ40" s="82"/>
      <c r="DA40" s="83">
        <v>0</v>
      </c>
      <c r="DB40" s="81"/>
      <c r="DC40" s="81"/>
      <c r="DD40" s="81"/>
      <c r="DE40" s="81"/>
      <c r="DF40" s="82"/>
      <c r="DG40" s="82"/>
      <c r="DH40" s="82"/>
      <c r="DI40" s="83">
        <v>0</v>
      </c>
      <c r="DJ40" s="81"/>
      <c r="DK40" s="81"/>
      <c r="DL40" s="81"/>
      <c r="DM40" s="81"/>
      <c r="DN40" s="82"/>
      <c r="DO40" s="82"/>
      <c r="DP40" s="82"/>
      <c r="DQ40" s="83">
        <v>0</v>
      </c>
      <c r="DR40" s="81">
        <v>189</v>
      </c>
      <c r="DS40" s="81">
        <v>196</v>
      </c>
      <c r="DT40" s="81">
        <v>143</v>
      </c>
      <c r="DU40" s="81">
        <v>160</v>
      </c>
      <c r="DV40" s="82">
        <v>1</v>
      </c>
      <c r="DW40" s="82"/>
      <c r="DX40" s="82">
        <v>3</v>
      </c>
      <c r="DY40" s="83">
        <v>688</v>
      </c>
      <c r="DZ40" s="81"/>
      <c r="EA40" s="81"/>
      <c r="EB40" s="81"/>
      <c r="EC40" s="81"/>
      <c r="ED40" s="82"/>
      <c r="EE40" s="82"/>
      <c r="EF40" s="82"/>
      <c r="EG40" s="83">
        <v>0</v>
      </c>
      <c r="EH40" s="81"/>
      <c r="EI40" s="81"/>
      <c r="EJ40" s="81"/>
      <c r="EK40" s="81"/>
      <c r="EL40" s="82"/>
      <c r="EM40" s="82"/>
      <c r="EN40" s="82"/>
      <c r="EO40" s="83">
        <v>0</v>
      </c>
      <c r="EP40" s="81"/>
      <c r="EQ40" s="81"/>
      <c r="ER40" s="81"/>
      <c r="ES40" s="81"/>
      <c r="ET40" s="82"/>
      <c r="EU40" s="82"/>
      <c r="EV40" s="82"/>
      <c r="EW40" s="83">
        <v>0</v>
      </c>
      <c r="EX40" s="81"/>
      <c r="EY40" s="81"/>
      <c r="EZ40" s="81"/>
      <c r="FA40" s="81"/>
      <c r="FB40" s="82"/>
      <c r="FC40" s="82"/>
      <c r="FD40" s="82"/>
      <c r="FE40" s="83">
        <v>0</v>
      </c>
      <c r="FF40" s="81"/>
      <c r="FG40" s="81"/>
      <c r="FH40" s="81"/>
      <c r="FI40" s="81"/>
      <c r="FJ40" s="82"/>
      <c r="FK40" s="82"/>
      <c r="FL40" s="82"/>
      <c r="FM40" s="83">
        <v>0</v>
      </c>
      <c r="FN40" s="81"/>
      <c r="FO40" s="81"/>
      <c r="FP40" s="81"/>
      <c r="FQ40" s="81"/>
      <c r="FR40" s="82"/>
      <c r="FS40" s="82"/>
      <c r="FT40" s="82"/>
      <c r="FU40" s="83">
        <v>0</v>
      </c>
      <c r="FV40" s="81"/>
      <c r="FW40" s="81"/>
      <c r="FX40" s="81"/>
      <c r="FY40" s="81"/>
      <c r="FZ40" s="82"/>
      <c r="GA40" s="82"/>
      <c r="GB40" s="82"/>
      <c r="GC40" s="83">
        <v>0</v>
      </c>
      <c r="GD40" s="81"/>
      <c r="GE40" s="81"/>
      <c r="GF40" s="81"/>
      <c r="GG40" s="81"/>
      <c r="GH40" s="82"/>
      <c r="GI40" s="82"/>
      <c r="GJ40" s="82"/>
      <c r="GK40" s="83">
        <v>0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65</v>
      </c>
      <c r="C41" s="70" t="s">
        <v>43</v>
      </c>
      <c r="D41" s="71" t="s">
        <v>40</v>
      </c>
      <c r="E41" s="85" t="s">
        <v>92</v>
      </c>
      <c r="F41" s="86" t="s">
        <v>75</v>
      </c>
      <c r="G41" s="74">
        <v>151.10714285714286</v>
      </c>
      <c r="H41" s="75">
        <v>28</v>
      </c>
      <c r="I41" s="76">
        <v>4231</v>
      </c>
      <c r="J41" s="77">
        <v>0</v>
      </c>
      <c r="K41" s="78">
        <v>197</v>
      </c>
      <c r="L41" s="78">
        <v>668</v>
      </c>
      <c r="M41" s="79">
        <v>64.285714285714292</v>
      </c>
      <c r="N41" s="80">
        <v>18</v>
      </c>
      <c r="O41" s="80">
        <v>0</v>
      </c>
      <c r="P41" s="80">
        <v>10</v>
      </c>
      <c r="Q41" s="80">
        <v>0</v>
      </c>
      <c r="R41" s="81"/>
      <c r="S41" s="81"/>
      <c r="T41" s="81"/>
      <c r="U41" s="81"/>
      <c r="V41" s="82"/>
      <c r="W41" s="82"/>
      <c r="X41" s="82"/>
      <c r="Y41" s="83">
        <v>0</v>
      </c>
      <c r="Z41" s="81">
        <v>114</v>
      </c>
      <c r="AA41" s="81">
        <v>122</v>
      </c>
      <c r="AB41" s="81">
        <v>130</v>
      </c>
      <c r="AC41" s="81">
        <v>119</v>
      </c>
      <c r="AD41" s="82">
        <v>1</v>
      </c>
      <c r="AE41" s="82"/>
      <c r="AF41" s="82">
        <v>3</v>
      </c>
      <c r="AG41" s="83">
        <v>485</v>
      </c>
      <c r="AH41" s="81"/>
      <c r="AI41" s="81"/>
      <c r="AJ41" s="81"/>
      <c r="AK41" s="81"/>
      <c r="AL41" s="82"/>
      <c r="AM41" s="82"/>
      <c r="AN41" s="82"/>
      <c r="AO41" s="83">
        <v>0</v>
      </c>
      <c r="AP41" s="81"/>
      <c r="AQ41" s="81"/>
      <c r="AR41" s="81"/>
      <c r="AS41" s="81"/>
      <c r="AT41" s="82"/>
      <c r="AU41" s="82"/>
      <c r="AV41" s="82"/>
      <c r="AW41" s="83">
        <v>0</v>
      </c>
      <c r="AX41" s="81"/>
      <c r="AY41" s="81"/>
      <c r="AZ41" s="81"/>
      <c r="BA41" s="81"/>
      <c r="BB41" s="82"/>
      <c r="BC41" s="82"/>
      <c r="BD41" s="82"/>
      <c r="BE41" s="83">
        <v>0</v>
      </c>
      <c r="BF41" s="81"/>
      <c r="BG41" s="81"/>
      <c r="BH41" s="81"/>
      <c r="BI41" s="81"/>
      <c r="BJ41" s="82"/>
      <c r="BK41" s="82"/>
      <c r="BL41" s="82"/>
      <c r="BM41" s="83">
        <v>0</v>
      </c>
      <c r="BN41" s="81"/>
      <c r="BO41" s="81"/>
      <c r="BP41" s="81"/>
      <c r="BQ41" s="81"/>
      <c r="BR41" s="82"/>
      <c r="BS41" s="82"/>
      <c r="BT41" s="82"/>
      <c r="BU41" s="83">
        <v>0</v>
      </c>
      <c r="BV41" s="81"/>
      <c r="BW41" s="81"/>
      <c r="BX41" s="81"/>
      <c r="BY41" s="81"/>
      <c r="BZ41" s="82"/>
      <c r="CA41" s="82"/>
      <c r="CB41" s="82"/>
      <c r="CC41" s="83">
        <v>0</v>
      </c>
      <c r="CD41" s="81"/>
      <c r="CE41" s="81"/>
      <c r="CF41" s="81"/>
      <c r="CG41" s="81"/>
      <c r="CH41" s="82"/>
      <c r="CI41" s="82"/>
      <c r="CJ41" s="82"/>
      <c r="CK41" s="83">
        <v>0</v>
      </c>
      <c r="CL41" s="81"/>
      <c r="CM41" s="81"/>
      <c r="CN41" s="81"/>
      <c r="CO41" s="81"/>
      <c r="CP41" s="82"/>
      <c r="CQ41" s="82"/>
      <c r="CR41" s="82"/>
      <c r="CS41" s="83">
        <v>0</v>
      </c>
      <c r="CT41" s="81"/>
      <c r="CU41" s="81"/>
      <c r="CV41" s="81"/>
      <c r="CW41" s="81"/>
      <c r="CX41" s="82"/>
      <c r="CY41" s="82"/>
      <c r="CZ41" s="82"/>
      <c r="DA41" s="83">
        <v>0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>
        <v>153</v>
      </c>
      <c r="DK41" s="81">
        <v>162</v>
      </c>
      <c r="DL41" s="81">
        <v>155</v>
      </c>
      <c r="DM41" s="81">
        <v>175</v>
      </c>
      <c r="DN41" s="82">
        <v>3</v>
      </c>
      <c r="DO41" s="82"/>
      <c r="DP41" s="82">
        <v>1</v>
      </c>
      <c r="DQ41" s="83">
        <v>645</v>
      </c>
      <c r="DR41" s="81">
        <v>147</v>
      </c>
      <c r="DS41" s="81">
        <v>142</v>
      </c>
      <c r="DT41" s="81">
        <v>164</v>
      </c>
      <c r="DU41" s="81">
        <v>192</v>
      </c>
      <c r="DV41" s="82">
        <v>2</v>
      </c>
      <c r="DW41" s="82"/>
      <c r="DX41" s="82">
        <v>2</v>
      </c>
      <c r="DY41" s="83">
        <v>645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>
        <v>121</v>
      </c>
      <c r="EQ41" s="81">
        <v>166</v>
      </c>
      <c r="ER41" s="81">
        <v>146</v>
      </c>
      <c r="ES41" s="81">
        <v>129</v>
      </c>
      <c r="ET41" s="82">
        <v>3</v>
      </c>
      <c r="EU41" s="82"/>
      <c r="EV41" s="82">
        <v>1</v>
      </c>
      <c r="EW41" s="83">
        <v>562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>
        <v>197</v>
      </c>
      <c r="FW41" s="81">
        <v>141</v>
      </c>
      <c r="FX41" s="81">
        <v>163</v>
      </c>
      <c r="FY41" s="81">
        <v>167</v>
      </c>
      <c r="FZ41" s="82">
        <v>3</v>
      </c>
      <c r="GA41" s="82"/>
      <c r="GB41" s="82">
        <v>1</v>
      </c>
      <c r="GC41" s="83">
        <v>668</v>
      </c>
      <c r="GD41" s="81"/>
      <c r="GE41" s="81"/>
      <c r="GF41" s="81"/>
      <c r="GG41" s="81"/>
      <c r="GH41" s="82"/>
      <c r="GI41" s="82"/>
      <c r="GJ41" s="82"/>
      <c r="GK41" s="83">
        <v>0</v>
      </c>
      <c r="GL41" s="81">
        <v>120</v>
      </c>
      <c r="GM41" s="81">
        <v>169</v>
      </c>
      <c r="GN41" s="81">
        <v>160</v>
      </c>
      <c r="GO41" s="81">
        <v>160</v>
      </c>
      <c r="GP41" s="82">
        <v>3</v>
      </c>
      <c r="GQ41" s="82"/>
      <c r="GR41" s="82">
        <v>1</v>
      </c>
      <c r="GS41" s="83">
        <v>609</v>
      </c>
      <c r="GT41" s="81">
        <v>165</v>
      </c>
      <c r="GU41" s="81">
        <v>151</v>
      </c>
      <c r="GV41" s="81">
        <v>164</v>
      </c>
      <c r="GW41" s="81">
        <v>137</v>
      </c>
      <c r="GX41" s="82">
        <v>3</v>
      </c>
      <c r="GY41" s="82"/>
      <c r="GZ41" s="82">
        <v>1</v>
      </c>
      <c r="HA41" s="83">
        <v>617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43</v>
      </c>
      <c r="D42" s="71" t="s">
        <v>31</v>
      </c>
      <c r="E42" s="85" t="s">
        <v>93</v>
      </c>
      <c r="F42" s="86" t="s">
        <v>94</v>
      </c>
      <c r="G42" s="74">
        <v>150.22222222222223</v>
      </c>
      <c r="H42" s="75">
        <v>72</v>
      </c>
      <c r="I42" s="76">
        <v>10816</v>
      </c>
      <c r="J42" s="77">
        <v>4</v>
      </c>
      <c r="K42" s="78">
        <v>214</v>
      </c>
      <c r="L42" s="78">
        <v>726</v>
      </c>
      <c r="M42" s="79">
        <v>48.611111111111107</v>
      </c>
      <c r="N42" s="80">
        <v>35</v>
      </c>
      <c r="O42" s="80">
        <v>1</v>
      </c>
      <c r="P42" s="80">
        <v>36</v>
      </c>
      <c r="Q42" s="80">
        <v>0</v>
      </c>
      <c r="R42" s="81">
        <v>212</v>
      </c>
      <c r="S42" s="81">
        <v>170</v>
      </c>
      <c r="T42" s="81">
        <v>184</v>
      </c>
      <c r="U42" s="81">
        <v>160</v>
      </c>
      <c r="V42" s="82">
        <v>3</v>
      </c>
      <c r="W42" s="82"/>
      <c r="X42" s="82">
        <v>1</v>
      </c>
      <c r="Y42" s="83">
        <v>726</v>
      </c>
      <c r="Z42" s="81">
        <v>135</v>
      </c>
      <c r="AA42" s="81">
        <v>172</v>
      </c>
      <c r="AB42" s="81">
        <v>199</v>
      </c>
      <c r="AC42" s="81">
        <v>158</v>
      </c>
      <c r="AD42" s="82">
        <v>2</v>
      </c>
      <c r="AE42" s="82"/>
      <c r="AF42" s="82">
        <v>2</v>
      </c>
      <c r="AG42" s="83">
        <v>664</v>
      </c>
      <c r="AH42" s="81">
        <v>180</v>
      </c>
      <c r="AI42" s="81">
        <v>135</v>
      </c>
      <c r="AJ42" s="81">
        <v>214</v>
      </c>
      <c r="AK42" s="81">
        <v>169</v>
      </c>
      <c r="AL42" s="82">
        <v>3</v>
      </c>
      <c r="AM42" s="82"/>
      <c r="AN42" s="82">
        <v>1</v>
      </c>
      <c r="AO42" s="83">
        <v>698</v>
      </c>
      <c r="AP42" s="81">
        <v>103</v>
      </c>
      <c r="AQ42" s="81">
        <v>154</v>
      </c>
      <c r="AR42" s="81">
        <v>130</v>
      </c>
      <c r="AS42" s="81">
        <v>144</v>
      </c>
      <c r="AT42" s="82">
        <v>2</v>
      </c>
      <c r="AU42" s="82"/>
      <c r="AV42" s="82">
        <v>2</v>
      </c>
      <c r="AW42" s="83">
        <v>531</v>
      </c>
      <c r="AX42" s="81">
        <v>179</v>
      </c>
      <c r="AY42" s="81">
        <v>213</v>
      </c>
      <c r="AZ42" s="81">
        <v>170</v>
      </c>
      <c r="BA42" s="81">
        <v>131</v>
      </c>
      <c r="BB42" s="82">
        <v>3</v>
      </c>
      <c r="BC42" s="82"/>
      <c r="BD42" s="82">
        <v>1</v>
      </c>
      <c r="BE42" s="83">
        <v>693</v>
      </c>
      <c r="BF42" s="81">
        <v>150</v>
      </c>
      <c r="BG42" s="81">
        <v>122</v>
      </c>
      <c r="BH42" s="81">
        <v>154</v>
      </c>
      <c r="BI42" s="81">
        <v>148</v>
      </c>
      <c r="BJ42" s="82">
        <v>1</v>
      </c>
      <c r="BK42" s="82"/>
      <c r="BL42" s="82">
        <v>3</v>
      </c>
      <c r="BM42" s="83">
        <v>574</v>
      </c>
      <c r="BN42" s="81">
        <v>134</v>
      </c>
      <c r="BO42" s="81">
        <v>136</v>
      </c>
      <c r="BP42" s="81">
        <v>139</v>
      </c>
      <c r="BQ42" s="81">
        <v>155</v>
      </c>
      <c r="BR42" s="82">
        <v>3</v>
      </c>
      <c r="BS42" s="82"/>
      <c r="BT42" s="82">
        <v>1</v>
      </c>
      <c r="BU42" s="83">
        <v>564</v>
      </c>
      <c r="BV42" s="81">
        <v>144</v>
      </c>
      <c r="BW42" s="81">
        <v>159</v>
      </c>
      <c r="BX42" s="81">
        <v>140</v>
      </c>
      <c r="BY42" s="81">
        <v>171</v>
      </c>
      <c r="BZ42" s="82">
        <v>2</v>
      </c>
      <c r="CA42" s="82"/>
      <c r="CB42" s="82">
        <v>2</v>
      </c>
      <c r="CC42" s="83">
        <v>614</v>
      </c>
      <c r="CD42" s="81">
        <v>89</v>
      </c>
      <c r="CE42" s="81">
        <v>181</v>
      </c>
      <c r="CF42" s="81">
        <v>125</v>
      </c>
      <c r="CG42" s="81">
        <v>168</v>
      </c>
      <c r="CH42" s="82">
        <v>1</v>
      </c>
      <c r="CI42" s="82"/>
      <c r="CJ42" s="82">
        <v>3</v>
      </c>
      <c r="CK42" s="83">
        <v>563</v>
      </c>
      <c r="CL42" s="81"/>
      <c r="CM42" s="81"/>
      <c r="CN42" s="81"/>
      <c r="CO42" s="81"/>
      <c r="CP42" s="82"/>
      <c r="CQ42" s="82"/>
      <c r="CR42" s="82"/>
      <c r="CS42" s="83">
        <v>0</v>
      </c>
      <c r="CT42" s="81">
        <v>165</v>
      </c>
      <c r="CU42" s="81">
        <v>131</v>
      </c>
      <c r="CV42" s="81">
        <v>138</v>
      </c>
      <c r="CW42" s="81">
        <v>124</v>
      </c>
      <c r="CX42" s="82">
        <v>1</v>
      </c>
      <c r="CY42" s="82"/>
      <c r="CZ42" s="82">
        <v>3</v>
      </c>
      <c r="DA42" s="83">
        <v>558</v>
      </c>
      <c r="DB42" s="81"/>
      <c r="DC42" s="81"/>
      <c r="DD42" s="81"/>
      <c r="DE42" s="81"/>
      <c r="DF42" s="82"/>
      <c r="DG42" s="82"/>
      <c r="DH42" s="82"/>
      <c r="DI42" s="83">
        <v>0</v>
      </c>
      <c r="DJ42" s="81">
        <v>183</v>
      </c>
      <c r="DK42" s="81">
        <v>175</v>
      </c>
      <c r="DL42" s="81">
        <v>129</v>
      </c>
      <c r="DM42" s="81">
        <v>191</v>
      </c>
      <c r="DN42" s="82">
        <v>1</v>
      </c>
      <c r="DO42" s="82"/>
      <c r="DP42" s="82">
        <v>3</v>
      </c>
      <c r="DQ42" s="83">
        <v>678</v>
      </c>
      <c r="DR42" s="81"/>
      <c r="DS42" s="81"/>
      <c r="DT42" s="81"/>
      <c r="DU42" s="81"/>
      <c r="DV42" s="82"/>
      <c r="DW42" s="82"/>
      <c r="DX42" s="82"/>
      <c r="DY42" s="83">
        <v>0</v>
      </c>
      <c r="DZ42" s="81">
        <v>147</v>
      </c>
      <c r="EA42" s="81">
        <v>149</v>
      </c>
      <c r="EB42" s="81">
        <v>140</v>
      </c>
      <c r="EC42" s="81">
        <v>153</v>
      </c>
      <c r="ED42" s="82">
        <v>2</v>
      </c>
      <c r="EE42" s="82"/>
      <c r="EF42" s="82">
        <v>2</v>
      </c>
      <c r="EG42" s="83">
        <v>589</v>
      </c>
      <c r="EH42" s="81">
        <v>124</v>
      </c>
      <c r="EI42" s="81">
        <v>114</v>
      </c>
      <c r="EJ42" s="81">
        <v>142</v>
      </c>
      <c r="EK42" s="81">
        <v>169</v>
      </c>
      <c r="EL42" s="82">
        <v>2</v>
      </c>
      <c r="EM42" s="82"/>
      <c r="EN42" s="82">
        <v>2</v>
      </c>
      <c r="EO42" s="83">
        <v>549</v>
      </c>
      <c r="EP42" s="81">
        <v>137</v>
      </c>
      <c r="EQ42" s="81">
        <v>143</v>
      </c>
      <c r="ER42" s="81">
        <v>112</v>
      </c>
      <c r="ES42" s="81">
        <v>132</v>
      </c>
      <c r="ET42" s="82">
        <v>2</v>
      </c>
      <c r="EU42" s="82"/>
      <c r="EV42" s="82">
        <v>2</v>
      </c>
      <c r="EW42" s="83">
        <v>524</v>
      </c>
      <c r="EX42" s="81">
        <v>93</v>
      </c>
      <c r="EY42" s="81">
        <v>141</v>
      </c>
      <c r="EZ42" s="81">
        <v>95</v>
      </c>
      <c r="FA42" s="81">
        <v>103</v>
      </c>
      <c r="FB42" s="82">
        <v>0</v>
      </c>
      <c r="FC42" s="82"/>
      <c r="FD42" s="82">
        <v>4</v>
      </c>
      <c r="FE42" s="83">
        <v>432</v>
      </c>
      <c r="FF42" s="81">
        <v>127</v>
      </c>
      <c r="FG42" s="81">
        <v>134</v>
      </c>
      <c r="FH42" s="81">
        <v>172</v>
      </c>
      <c r="FI42" s="81">
        <v>148</v>
      </c>
      <c r="FJ42" s="82">
        <v>3</v>
      </c>
      <c r="FK42" s="82"/>
      <c r="FL42" s="82">
        <v>1</v>
      </c>
      <c r="FM42" s="83">
        <v>581</v>
      </c>
      <c r="FN42" s="81">
        <v>148</v>
      </c>
      <c r="FO42" s="81">
        <v>140</v>
      </c>
      <c r="FP42" s="81">
        <v>139</v>
      </c>
      <c r="FQ42" s="81">
        <v>202</v>
      </c>
      <c r="FR42" s="82">
        <v>3</v>
      </c>
      <c r="FS42" s="82"/>
      <c r="FT42" s="82">
        <v>1</v>
      </c>
      <c r="FU42" s="83">
        <v>629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>
        <v>154</v>
      </c>
      <c r="GE42" s="81">
        <v>147</v>
      </c>
      <c r="GF42" s="81">
        <v>185</v>
      </c>
      <c r="GG42" s="81">
        <v>163</v>
      </c>
      <c r="GH42" s="82">
        <v>1</v>
      </c>
      <c r="GI42" s="82">
        <v>1</v>
      </c>
      <c r="GJ42" s="82">
        <v>2</v>
      </c>
      <c r="GK42" s="83">
        <v>649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43</v>
      </c>
      <c r="D43" s="71" t="s">
        <v>31</v>
      </c>
      <c r="E43" s="85" t="s">
        <v>95</v>
      </c>
      <c r="F43" s="86" t="s">
        <v>45</v>
      </c>
      <c r="G43" s="74">
        <v>149.81818181818181</v>
      </c>
      <c r="H43" s="75">
        <v>11</v>
      </c>
      <c r="I43" s="76">
        <v>1648</v>
      </c>
      <c r="J43" s="77">
        <v>0</v>
      </c>
      <c r="K43" s="78">
        <v>184</v>
      </c>
      <c r="L43" s="78">
        <v>184</v>
      </c>
      <c r="M43" s="79">
        <v>45.454545454545453</v>
      </c>
      <c r="N43" s="80">
        <v>5</v>
      </c>
      <c r="O43" s="80">
        <v>0</v>
      </c>
      <c r="P43" s="80">
        <v>6</v>
      </c>
      <c r="Q43" s="80">
        <v>0</v>
      </c>
      <c r="R43" s="81">
        <v>159</v>
      </c>
      <c r="S43" s="81"/>
      <c r="T43" s="81"/>
      <c r="U43" s="81"/>
      <c r="V43" s="82">
        <v>0</v>
      </c>
      <c r="W43" s="82"/>
      <c r="X43" s="82">
        <v>1</v>
      </c>
      <c r="Y43" s="83">
        <v>159</v>
      </c>
      <c r="Z43" s="81"/>
      <c r="AA43" s="81"/>
      <c r="AB43" s="81"/>
      <c r="AC43" s="81"/>
      <c r="AD43" s="82"/>
      <c r="AE43" s="82"/>
      <c r="AF43" s="82"/>
      <c r="AG43" s="83">
        <v>0</v>
      </c>
      <c r="AH43" s="81">
        <v>130</v>
      </c>
      <c r="AI43" s="81"/>
      <c r="AJ43" s="81"/>
      <c r="AK43" s="81"/>
      <c r="AL43" s="82"/>
      <c r="AM43" s="82"/>
      <c r="AN43" s="82">
        <v>1</v>
      </c>
      <c r="AO43" s="83">
        <v>130</v>
      </c>
      <c r="AP43" s="81">
        <v>181</v>
      </c>
      <c r="AQ43" s="81"/>
      <c r="AR43" s="81"/>
      <c r="AS43" s="81"/>
      <c r="AT43" s="82">
        <v>1</v>
      </c>
      <c r="AU43" s="82"/>
      <c r="AV43" s="82">
        <v>0</v>
      </c>
      <c r="AW43" s="83">
        <v>181</v>
      </c>
      <c r="AX43" s="81"/>
      <c r="AY43" s="81"/>
      <c r="AZ43" s="81"/>
      <c r="BA43" s="81"/>
      <c r="BB43" s="82"/>
      <c r="BC43" s="82"/>
      <c r="BD43" s="82"/>
      <c r="BE43" s="83">
        <v>0</v>
      </c>
      <c r="BF43" s="81"/>
      <c r="BG43" s="81"/>
      <c r="BH43" s="81"/>
      <c r="BI43" s="81"/>
      <c r="BJ43" s="82"/>
      <c r="BK43" s="82"/>
      <c r="BL43" s="82"/>
      <c r="BM43" s="83">
        <v>0</v>
      </c>
      <c r="BN43" s="81"/>
      <c r="BO43" s="81"/>
      <c r="BP43" s="81"/>
      <c r="BQ43" s="81"/>
      <c r="BR43" s="82"/>
      <c r="BS43" s="82"/>
      <c r="BT43" s="82"/>
      <c r="BU43" s="83">
        <v>0</v>
      </c>
      <c r="BV43" s="81"/>
      <c r="BW43" s="81"/>
      <c r="BX43" s="81"/>
      <c r="BY43" s="81"/>
      <c r="BZ43" s="82"/>
      <c r="CA43" s="82"/>
      <c r="CB43" s="82"/>
      <c r="CC43" s="83">
        <v>0</v>
      </c>
      <c r="CD43" s="81">
        <v>122</v>
      </c>
      <c r="CE43" s="81"/>
      <c r="CF43" s="81"/>
      <c r="CG43" s="81"/>
      <c r="CH43" s="82"/>
      <c r="CI43" s="82"/>
      <c r="CJ43" s="82">
        <v>1</v>
      </c>
      <c r="CK43" s="83">
        <v>122</v>
      </c>
      <c r="CL43" s="81"/>
      <c r="CM43" s="81"/>
      <c r="CN43" s="81"/>
      <c r="CO43" s="81"/>
      <c r="CP43" s="82"/>
      <c r="CQ43" s="82"/>
      <c r="CR43" s="82"/>
      <c r="CS43" s="83">
        <v>0</v>
      </c>
      <c r="CT43" s="81">
        <v>148</v>
      </c>
      <c r="CU43" s="81"/>
      <c r="CV43" s="81"/>
      <c r="CW43" s="81"/>
      <c r="CX43" s="82">
        <v>0</v>
      </c>
      <c r="CY43" s="82"/>
      <c r="CZ43" s="82">
        <v>1</v>
      </c>
      <c r="DA43" s="83">
        <v>148</v>
      </c>
      <c r="DB43" s="81">
        <v>120</v>
      </c>
      <c r="DC43" s="81"/>
      <c r="DD43" s="81"/>
      <c r="DE43" s="81"/>
      <c r="DF43" s="82">
        <v>1</v>
      </c>
      <c r="DG43" s="82"/>
      <c r="DH43" s="82">
        <v>0</v>
      </c>
      <c r="DI43" s="83">
        <v>120</v>
      </c>
      <c r="DJ43" s="81">
        <v>166</v>
      </c>
      <c r="DK43" s="81"/>
      <c r="DL43" s="81"/>
      <c r="DM43" s="81"/>
      <c r="DN43" s="82"/>
      <c r="DO43" s="82"/>
      <c r="DP43" s="82">
        <v>1</v>
      </c>
      <c r="DQ43" s="83">
        <v>166</v>
      </c>
      <c r="DR43" s="81"/>
      <c r="DS43" s="81"/>
      <c r="DT43" s="81"/>
      <c r="DU43" s="81"/>
      <c r="DV43" s="82"/>
      <c r="DW43" s="82"/>
      <c r="DX43" s="82"/>
      <c r="DY43" s="83">
        <v>0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/>
      <c r="EI43" s="81"/>
      <c r="EJ43" s="81"/>
      <c r="EK43" s="81"/>
      <c r="EL43" s="82"/>
      <c r="EM43" s="82"/>
      <c r="EN43" s="82"/>
      <c r="EO43" s="83">
        <v>0</v>
      </c>
      <c r="EP43" s="81">
        <v>137</v>
      </c>
      <c r="EQ43" s="81"/>
      <c r="ER43" s="81"/>
      <c r="ES43" s="81"/>
      <c r="ET43" s="82"/>
      <c r="EU43" s="82"/>
      <c r="EV43" s="82">
        <v>1</v>
      </c>
      <c r="EW43" s="83">
        <v>137</v>
      </c>
      <c r="EX43" s="81"/>
      <c r="EY43" s="81"/>
      <c r="EZ43" s="81"/>
      <c r="FA43" s="81"/>
      <c r="FB43" s="82"/>
      <c r="FC43" s="82"/>
      <c r="FD43" s="82"/>
      <c r="FE43" s="83">
        <v>0</v>
      </c>
      <c r="FF43" s="81"/>
      <c r="FG43" s="81"/>
      <c r="FH43" s="81"/>
      <c r="FI43" s="81"/>
      <c r="FJ43" s="82"/>
      <c r="FK43" s="82"/>
      <c r="FL43" s="82"/>
      <c r="FM43" s="83">
        <v>0</v>
      </c>
      <c r="FN43" s="81">
        <v>121</v>
      </c>
      <c r="FO43" s="81"/>
      <c r="FP43" s="81"/>
      <c r="FQ43" s="81"/>
      <c r="FR43" s="82">
        <v>1</v>
      </c>
      <c r="FS43" s="82"/>
      <c r="FT43" s="82">
        <v>0</v>
      </c>
      <c r="FU43" s="83">
        <v>121</v>
      </c>
      <c r="FV43" s="81"/>
      <c r="FW43" s="81"/>
      <c r="FX43" s="81"/>
      <c r="FY43" s="81"/>
      <c r="FZ43" s="82"/>
      <c r="GA43" s="82"/>
      <c r="GB43" s="82"/>
      <c r="GC43" s="83">
        <v>0</v>
      </c>
      <c r="GD43" s="81"/>
      <c r="GE43" s="81"/>
      <c r="GF43" s="81"/>
      <c r="GG43" s="81"/>
      <c r="GH43" s="82"/>
      <c r="GI43" s="82"/>
      <c r="GJ43" s="82"/>
      <c r="GK43" s="83">
        <v>0</v>
      </c>
      <c r="GL43" s="81">
        <v>180</v>
      </c>
      <c r="GM43" s="81"/>
      <c r="GN43" s="81"/>
      <c r="GO43" s="81"/>
      <c r="GP43" s="82">
        <v>1</v>
      </c>
      <c r="GQ43" s="82"/>
      <c r="GR43" s="82">
        <v>0</v>
      </c>
      <c r="GS43" s="83">
        <v>180</v>
      </c>
      <c r="GT43" s="81">
        <v>184</v>
      </c>
      <c r="GU43" s="81"/>
      <c r="GV43" s="81"/>
      <c r="GW43" s="81"/>
      <c r="GX43" s="82">
        <v>1</v>
      </c>
      <c r="GY43" s="82"/>
      <c r="GZ43" s="82">
        <v>0</v>
      </c>
      <c r="HA43" s="83">
        <v>184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43</v>
      </c>
      <c r="D44" s="71" t="s">
        <v>31</v>
      </c>
      <c r="E44" s="85" t="s">
        <v>96</v>
      </c>
      <c r="F44" s="86" t="s">
        <v>61</v>
      </c>
      <c r="G44" s="74">
        <v>149.671875</v>
      </c>
      <c r="H44" s="75">
        <v>64</v>
      </c>
      <c r="I44" s="76">
        <v>9579</v>
      </c>
      <c r="J44" s="77">
        <v>1</v>
      </c>
      <c r="K44" s="78">
        <v>232</v>
      </c>
      <c r="L44" s="78">
        <v>691</v>
      </c>
      <c r="M44" s="79">
        <v>53.125</v>
      </c>
      <c r="N44" s="80">
        <v>34</v>
      </c>
      <c r="O44" s="80">
        <v>0</v>
      </c>
      <c r="P44" s="80">
        <v>30</v>
      </c>
      <c r="Q44" s="80">
        <v>0</v>
      </c>
      <c r="R44" s="81">
        <v>163</v>
      </c>
      <c r="S44" s="81">
        <v>127</v>
      </c>
      <c r="T44" s="81">
        <v>129</v>
      </c>
      <c r="U44" s="81">
        <v>172</v>
      </c>
      <c r="V44" s="82">
        <v>3</v>
      </c>
      <c r="W44" s="82"/>
      <c r="X44" s="82">
        <v>1</v>
      </c>
      <c r="Y44" s="83">
        <v>591</v>
      </c>
      <c r="Z44" s="81"/>
      <c r="AA44" s="81"/>
      <c r="AB44" s="81"/>
      <c r="AC44" s="81"/>
      <c r="AD44" s="82"/>
      <c r="AE44" s="82"/>
      <c r="AF44" s="82"/>
      <c r="AG44" s="83">
        <v>0</v>
      </c>
      <c r="AH44" s="81">
        <v>169</v>
      </c>
      <c r="AI44" s="81">
        <v>146</v>
      </c>
      <c r="AJ44" s="81">
        <v>155</v>
      </c>
      <c r="AK44" s="81">
        <v>152</v>
      </c>
      <c r="AL44" s="82">
        <v>2</v>
      </c>
      <c r="AM44" s="82"/>
      <c r="AN44" s="82">
        <v>2</v>
      </c>
      <c r="AO44" s="83">
        <v>622</v>
      </c>
      <c r="AP44" s="81"/>
      <c r="AQ44" s="81"/>
      <c r="AR44" s="81"/>
      <c r="AS44" s="81"/>
      <c r="AT44" s="82"/>
      <c r="AU44" s="82"/>
      <c r="AV44" s="82"/>
      <c r="AW44" s="83">
        <v>0</v>
      </c>
      <c r="AX44" s="81">
        <v>147</v>
      </c>
      <c r="AY44" s="81">
        <v>168</v>
      </c>
      <c r="AZ44" s="81">
        <v>232</v>
      </c>
      <c r="BA44" s="81">
        <v>144</v>
      </c>
      <c r="BB44" s="82">
        <v>1</v>
      </c>
      <c r="BC44" s="82"/>
      <c r="BD44" s="82">
        <v>3</v>
      </c>
      <c r="BE44" s="83">
        <v>691</v>
      </c>
      <c r="BF44" s="81">
        <v>108</v>
      </c>
      <c r="BG44" s="81">
        <v>140</v>
      </c>
      <c r="BH44" s="81">
        <v>199</v>
      </c>
      <c r="BI44" s="81">
        <v>155</v>
      </c>
      <c r="BJ44" s="82">
        <v>2</v>
      </c>
      <c r="BK44" s="82"/>
      <c r="BL44" s="82">
        <v>2</v>
      </c>
      <c r="BM44" s="83">
        <v>602</v>
      </c>
      <c r="BN44" s="81">
        <v>147</v>
      </c>
      <c r="BO44" s="81">
        <v>144</v>
      </c>
      <c r="BP44" s="81">
        <v>144</v>
      </c>
      <c r="BQ44" s="81">
        <v>185</v>
      </c>
      <c r="BR44" s="82">
        <v>1</v>
      </c>
      <c r="BS44" s="82"/>
      <c r="BT44" s="82">
        <v>3</v>
      </c>
      <c r="BU44" s="83">
        <v>620</v>
      </c>
      <c r="BV44" s="81">
        <v>106</v>
      </c>
      <c r="BW44" s="81">
        <v>127</v>
      </c>
      <c r="BX44" s="81">
        <v>162</v>
      </c>
      <c r="BY44" s="81">
        <v>123</v>
      </c>
      <c r="BZ44" s="82">
        <v>2</v>
      </c>
      <c r="CA44" s="82"/>
      <c r="CB44" s="82">
        <v>2</v>
      </c>
      <c r="CC44" s="83">
        <v>518</v>
      </c>
      <c r="CD44" s="81">
        <v>126</v>
      </c>
      <c r="CE44" s="81">
        <v>136</v>
      </c>
      <c r="CF44" s="81">
        <v>177</v>
      </c>
      <c r="CG44" s="81">
        <v>158</v>
      </c>
      <c r="CH44" s="82">
        <v>3</v>
      </c>
      <c r="CI44" s="82"/>
      <c r="CJ44" s="82">
        <v>1</v>
      </c>
      <c r="CK44" s="83">
        <v>597</v>
      </c>
      <c r="CL44" s="81">
        <v>161</v>
      </c>
      <c r="CM44" s="81">
        <v>123</v>
      </c>
      <c r="CN44" s="81">
        <v>159</v>
      </c>
      <c r="CO44" s="81">
        <v>120</v>
      </c>
      <c r="CP44" s="82">
        <v>0</v>
      </c>
      <c r="CQ44" s="82"/>
      <c r="CR44" s="82">
        <v>4</v>
      </c>
      <c r="CS44" s="83">
        <v>563</v>
      </c>
      <c r="CT44" s="81">
        <v>154</v>
      </c>
      <c r="CU44" s="81">
        <v>111</v>
      </c>
      <c r="CV44" s="81">
        <v>186</v>
      </c>
      <c r="CW44" s="81">
        <v>152</v>
      </c>
      <c r="CX44" s="82">
        <v>4</v>
      </c>
      <c r="CY44" s="82"/>
      <c r="CZ44" s="82">
        <v>0</v>
      </c>
      <c r="DA44" s="83">
        <v>603</v>
      </c>
      <c r="DB44" s="81">
        <v>198</v>
      </c>
      <c r="DC44" s="81">
        <v>129</v>
      </c>
      <c r="DD44" s="81">
        <v>107</v>
      </c>
      <c r="DE44" s="81">
        <v>172</v>
      </c>
      <c r="DF44" s="82">
        <v>2</v>
      </c>
      <c r="DG44" s="82"/>
      <c r="DH44" s="82">
        <v>2</v>
      </c>
      <c r="DI44" s="83">
        <v>606</v>
      </c>
      <c r="DJ44" s="81"/>
      <c r="DK44" s="81"/>
      <c r="DL44" s="81"/>
      <c r="DM44" s="81"/>
      <c r="DN44" s="82"/>
      <c r="DO44" s="82"/>
      <c r="DP44" s="82"/>
      <c r="DQ44" s="83">
        <v>0</v>
      </c>
      <c r="DR44" s="81">
        <v>119</v>
      </c>
      <c r="DS44" s="81">
        <v>190</v>
      </c>
      <c r="DT44" s="81">
        <v>151</v>
      </c>
      <c r="DU44" s="81">
        <v>140</v>
      </c>
      <c r="DV44" s="82">
        <v>1</v>
      </c>
      <c r="DW44" s="82">
        <v>0</v>
      </c>
      <c r="DX44" s="82">
        <v>3</v>
      </c>
      <c r="DY44" s="83">
        <v>600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/>
      <c r="EQ44" s="81"/>
      <c r="ER44" s="81"/>
      <c r="ES44" s="81"/>
      <c r="ET44" s="82"/>
      <c r="EU44" s="82"/>
      <c r="EV44" s="82"/>
      <c r="EW44" s="83">
        <v>0</v>
      </c>
      <c r="EX44" s="81">
        <v>136</v>
      </c>
      <c r="EY44" s="81">
        <v>132</v>
      </c>
      <c r="EZ44" s="81">
        <v>146</v>
      </c>
      <c r="FA44" s="81">
        <v>193</v>
      </c>
      <c r="FB44" s="82">
        <v>2</v>
      </c>
      <c r="FC44" s="82"/>
      <c r="FD44" s="82">
        <v>2</v>
      </c>
      <c r="FE44" s="83">
        <v>607</v>
      </c>
      <c r="FF44" s="81">
        <v>115</v>
      </c>
      <c r="FG44" s="81">
        <v>174</v>
      </c>
      <c r="FH44" s="81">
        <v>112</v>
      </c>
      <c r="FI44" s="81">
        <v>106</v>
      </c>
      <c r="FJ44" s="82">
        <v>1</v>
      </c>
      <c r="FK44" s="82"/>
      <c r="FL44" s="82">
        <v>3</v>
      </c>
      <c r="FM44" s="83">
        <v>507</v>
      </c>
      <c r="FN44" s="81">
        <v>137</v>
      </c>
      <c r="FO44" s="81">
        <v>133</v>
      </c>
      <c r="FP44" s="81">
        <v>153</v>
      </c>
      <c r="FQ44" s="81">
        <v>176</v>
      </c>
      <c r="FR44" s="82">
        <v>4</v>
      </c>
      <c r="FS44" s="82"/>
      <c r="FT44" s="82">
        <v>0</v>
      </c>
      <c r="FU44" s="83">
        <v>599</v>
      </c>
      <c r="FV44" s="81">
        <v>182</v>
      </c>
      <c r="FW44" s="81">
        <v>160</v>
      </c>
      <c r="FX44" s="81">
        <v>148</v>
      </c>
      <c r="FY44" s="81">
        <v>159</v>
      </c>
      <c r="FZ44" s="82">
        <v>4</v>
      </c>
      <c r="GA44" s="82"/>
      <c r="GB44" s="82">
        <v>0</v>
      </c>
      <c r="GC44" s="83">
        <v>649</v>
      </c>
      <c r="GD44" s="81">
        <v>155</v>
      </c>
      <c r="GE44" s="81">
        <v>154</v>
      </c>
      <c r="GF44" s="81">
        <v>128</v>
      </c>
      <c r="GG44" s="81">
        <v>167</v>
      </c>
      <c r="GH44" s="82">
        <v>2</v>
      </c>
      <c r="GI44" s="82"/>
      <c r="GJ44" s="82">
        <v>2</v>
      </c>
      <c r="GK44" s="83">
        <v>604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42</v>
      </c>
      <c r="C45" s="70" t="s">
        <v>43</v>
      </c>
      <c r="D45" s="71" t="s">
        <v>31</v>
      </c>
      <c r="E45" s="85" t="s">
        <v>97</v>
      </c>
      <c r="F45" s="86" t="s">
        <v>98</v>
      </c>
      <c r="G45" s="74">
        <v>149.35714285714286</v>
      </c>
      <c r="H45" s="75">
        <v>84</v>
      </c>
      <c r="I45" s="76">
        <v>12546</v>
      </c>
      <c r="J45" s="77">
        <v>5</v>
      </c>
      <c r="K45" s="78">
        <v>236</v>
      </c>
      <c r="L45" s="78">
        <v>724</v>
      </c>
      <c r="M45" s="79">
        <v>59.523809523809526</v>
      </c>
      <c r="N45" s="80">
        <v>50</v>
      </c>
      <c r="O45" s="80">
        <v>0</v>
      </c>
      <c r="P45" s="80">
        <v>34</v>
      </c>
      <c r="Q45" s="80">
        <v>0</v>
      </c>
      <c r="R45" s="81"/>
      <c r="S45" s="81"/>
      <c r="T45" s="81"/>
      <c r="U45" s="81"/>
      <c r="V45" s="82"/>
      <c r="W45" s="82"/>
      <c r="X45" s="82"/>
      <c r="Y45" s="83">
        <v>0</v>
      </c>
      <c r="Z45" s="81">
        <v>88</v>
      </c>
      <c r="AA45" s="81">
        <v>120</v>
      </c>
      <c r="AB45" s="81">
        <v>114</v>
      </c>
      <c r="AC45" s="81">
        <v>149</v>
      </c>
      <c r="AD45" s="82">
        <v>1</v>
      </c>
      <c r="AE45" s="82"/>
      <c r="AF45" s="82">
        <v>3</v>
      </c>
      <c r="AG45" s="83">
        <v>471</v>
      </c>
      <c r="AH45" s="81">
        <v>158</v>
      </c>
      <c r="AI45" s="81">
        <v>156</v>
      </c>
      <c r="AJ45" s="81">
        <v>163</v>
      </c>
      <c r="AK45" s="81">
        <v>158</v>
      </c>
      <c r="AL45" s="82">
        <v>0</v>
      </c>
      <c r="AM45" s="82"/>
      <c r="AN45" s="82">
        <v>4</v>
      </c>
      <c r="AO45" s="83">
        <v>635</v>
      </c>
      <c r="AP45" s="81">
        <v>163</v>
      </c>
      <c r="AQ45" s="81">
        <v>132</v>
      </c>
      <c r="AR45" s="81">
        <v>162</v>
      </c>
      <c r="AS45" s="81">
        <v>139</v>
      </c>
      <c r="AT45" s="82">
        <v>3</v>
      </c>
      <c r="AU45" s="82"/>
      <c r="AV45" s="82">
        <v>1</v>
      </c>
      <c r="AW45" s="83">
        <v>596</v>
      </c>
      <c r="AX45" s="81">
        <v>142</v>
      </c>
      <c r="AY45" s="81">
        <v>150</v>
      </c>
      <c r="AZ45" s="81">
        <v>113</v>
      </c>
      <c r="BA45" s="81">
        <v>189</v>
      </c>
      <c r="BB45" s="82">
        <v>2</v>
      </c>
      <c r="BC45" s="82"/>
      <c r="BD45" s="82">
        <v>2</v>
      </c>
      <c r="BE45" s="83">
        <v>594</v>
      </c>
      <c r="BF45" s="81">
        <v>130</v>
      </c>
      <c r="BG45" s="81">
        <v>109</v>
      </c>
      <c r="BH45" s="81">
        <v>109</v>
      </c>
      <c r="BI45" s="81">
        <v>132</v>
      </c>
      <c r="BJ45" s="82">
        <v>1</v>
      </c>
      <c r="BK45" s="82"/>
      <c r="BL45" s="82">
        <v>3</v>
      </c>
      <c r="BM45" s="83">
        <v>480</v>
      </c>
      <c r="BN45" s="81">
        <v>142</v>
      </c>
      <c r="BO45" s="81">
        <v>130</v>
      </c>
      <c r="BP45" s="81">
        <v>144</v>
      </c>
      <c r="BQ45" s="81">
        <v>121</v>
      </c>
      <c r="BR45" s="82">
        <v>3</v>
      </c>
      <c r="BS45" s="82"/>
      <c r="BT45" s="82">
        <v>1</v>
      </c>
      <c r="BU45" s="83">
        <v>537</v>
      </c>
      <c r="BV45" s="81">
        <v>163</v>
      </c>
      <c r="BW45" s="81">
        <v>181</v>
      </c>
      <c r="BX45" s="81">
        <v>146</v>
      </c>
      <c r="BY45" s="81">
        <v>203</v>
      </c>
      <c r="BZ45" s="82">
        <v>4</v>
      </c>
      <c r="CA45" s="82"/>
      <c r="CB45" s="82">
        <v>0</v>
      </c>
      <c r="CC45" s="83">
        <v>693</v>
      </c>
      <c r="CD45" s="81">
        <v>132</v>
      </c>
      <c r="CE45" s="81">
        <v>149</v>
      </c>
      <c r="CF45" s="81">
        <v>139</v>
      </c>
      <c r="CG45" s="81">
        <v>169</v>
      </c>
      <c r="CH45" s="82">
        <v>4</v>
      </c>
      <c r="CI45" s="82"/>
      <c r="CJ45" s="82">
        <v>0</v>
      </c>
      <c r="CK45" s="83">
        <v>589</v>
      </c>
      <c r="CL45" s="81">
        <v>176</v>
      </c>
      <c r="CM45" s="81">
        <v>181</v>
      </c>
      <c r="CN45" s="81">
        <v>151</v>
      </c>
      <c r="CO45" s="81">
        <v>154</v>
      </c>
      <c r="CP45" s="82">
        <v>3</v>
      </c>
      <c r="CQ45" s="82"/>
      <c r="CR45" s="82">
        <v>1</v>
      </c>
      <c r="CS45" s="83">
        <v>662</v>
      </c>
      <c r="CT45" s="81">
        <v>170</v>
      </c>
      <c r="CU45" s="81">
        <v>136</v>
      </c>
      <c r="CV45" s="81">
        <v>193</v>
      </c>
      <c r="CW45" s="81">
        <v>157</v>
      </c>
      <c r="CX45" s="82">
        <v>2</v>
      </c>
      <c r="CY45" s="82"/>
      <c r="CZ45" s="82">
        <v>2</v>
      </c>
      <c r="DA45" s="83">
        <v>656</v>
      </c>
      <c r="DB45" s="81">
        <v>156</v>
      </c>
      <c r="DC45" s="81">
        <v>160</v>
      </c>
      <c r="DD45" s="81">
        <v>141</v>
      </c>
      <c r="DE45" s="81">
        <v>173</v>
      </c>
      <c r="DF45" s="82">
        <v>2</v>
      </c>
      <c r="DG45" s="82"/>
      <c r="DH45" s="82">
        <v>2</v>
      </c>
      <c r="DI45" s="83">
        <v>630</v>
      </c>
      <c r="DJ45" s="81">
        <v>137</v>
      </c>
      <c r="DK45" s="81">
        <v>114</v>
      </c>
      <c r="DL45" s="81">
        <v>117</v>
      </c>
      <c r="DM45" s="81">
        <v>99</v>
      </c>
      <c r="DN45" s="82">
        <v>1</v>
      </c>
      <c r="DO45" s="82"/>
      <c r="DP45" s="82">
        <v>3</v>
      </c>
      <c r="DQ45" s="83">
        <v>467</v>
      </c>
      <c r="DR45" s="81"/>
      <c r="DS45" s="81"/>
      <c r="DT45" s="81"/>
      <c r="DU45" s="81"/>
      <c r="DV45" s="82"/>
      <c r="DW45" s="82"/>
      <c r="DX45" s="82"/>
      <c r="DY45" s="83">
        <v>0</v>
      </c>
      <c r="DZ45" s="81">
        <v>118</v>
      </c>
      <c r="EA45" s="81">
        <v>137</v>
      </c>
      <c r="EB45" s="81">
        <v>121</v>
      </c>
      <c r="EC45" s="81">
        <v>144</v>
      </c>
      <c r="ED45" s="82">
        <v>2</v>
      </c>
      <c r="EE45" s="82"/>
      <c r="EF45" s="82">
        <v>2</v>
      </c>
      <c r="EG45" s="83">
        <v>520</v>
      </c>
      <c r="EH45" s="81">
        <v>171</v>
      </c>
      <c r="EI45" s="81">
        <v>236</v>
      </c>
      <c r="EJ45" s="81">
        <v>150</v>
      </c>
      <c r="EK45" s="81">
        <v>167</v>
      </c>
      <c r="EL45" s="82">
        <v>3</v>
      </c>
      <c r="EM45" s="82"/>
      <c r="EN45" s="82">
        <v>1</v>
      </c>
      <c r="EO45" s="83">
        <v>724</v>
      </c>
      <c r="EP45" s="81">
        <v>151</v>
      </c>
      <c r="EQ45" s="81">
        <v>132</v>
      </c>
      <c r="ER45" s="81">
        <v>184</v>
      </c>
      <c r="ES45" s="81">
        <v>187</v>
      </c>
      <c r="ET45" s="82">
        <v>4</v>
      </c>
      <c r="EU45" s="82"/>
      <c r="EV45" s="82">
        <v>0</v>
      </c>
      <c r="EW45" s="83">
        <v>654</v>
      </c>
      <c r="EX45" s="81">
        <v>138</v>
      </c>
      <c r="EY45" s="81">
        <v>220</v>
      </c>
      <c r="EZ45" s="81">
        <v>217</v>
      </c>
      <c r="FA45" s="81">
        <v>131</v>
      </c>
      <c r="FB45" s="82">
        <v>3</v>
      </c>
      <c r="FC45" s="82"/>
      <c r="FD45" s="82">
        <v>1</v>
      </c>
      <c r="FE45" s="83">
        <v>706</v>
      </c>
      <c r="FF45" s="81"/>
      <c r="FG45" s="81"/>
      <c r="FH45" s="81"/>
      <c r="FI45" s="81"/>
      <c r="FJ45" s="82"/>
      <c r="FK45" s="82"/>
      <c r="FL45" s="82"/>
      <c r="FM45" s="83">
        <v>0</v>
      </c>
      <c r="FN45" s="81">
        <v>107</v>
      </c>
      <c r="FO45" s="81">
        <v>166</v>
      </c>
      <c r="FP45" s="81">
        <v>197</v>
      </c>
      <c r="FQ45" s="81">
        <v>126</v>
      </c>
      <c r="FR45" s="82">
        <v>3</v>
      </c>
      <c r="FS45" s="82"/>
      <c r="FT45" s="82">
        <v>1</v>
      </c>
      <c r="FU45" s="83">
        <v>596</v>
      </c>
      <c r="FV45" s="81">
        <v>124</v>
      </c>
      <c r="FW45" s="81">
        <v>139</v>
      </c>
      <c r="FX45" s="81">
        <v>154</v>
      </c>
      <c r="FY45" s="81">
        <v>137</v>
      </c>
      <c r="FZ45" s="82">
        <v>1</v>
      </c>
      <c r="GA45" s="82"/>
      <c r="GB45" s="82">
        <v>3</v>
      </c>
      <c r="GC45" s="83">
        <v>554</v>
      </c>
      <c r="GD45" s="81">
        <v>164</v>
      </c>
      <c r="GE45" s="81">
        <v>158</v>
      </c>
      <c r="GF45" s="81">
        <v>120</v>
      </c>
      <c r="GG45" s="81">
        <v>121</v>
      </c>
      <c r="GH45" s="82">
        <v>3</v>
      </c>
      <c r="GI45" s="82"/>
      <c r="GJ45" s="82">
        <v>1</v>
      </c>
      <c r="GK45" s="83">
        <v>563</v>
      </c>
      <c r="GL45" s="81">
        <v>123</v>
      </c>
      <c r="GM45" s="81">
        <v>202</v>
      </c>
      <c r="GN45" s="81">
        <v>144</v>
      </c>
      <c r="GO45" s="81">
        <v>138</v>
      </c>
      <c r="GP45" s="82">
        <v>3</v>
      </c>
      <c r="GQ45" s="82"/>
      <c r="GR45" s="82">
        <v>1</v>
      </c>
      <c r="GS45" s="83">
        <v>607</v>
      </c>
      <c r="GT45" s="81">
        <v>160</v>
      </c>
      <c r="GU45" s="81">
        <v>140</v>
      </c>
      <c r="GV45" s="81">
        <v>142</v>
      </c>
      <c r="GW45" s="81">
        <v>170</v>
      </c>
      <c r="GX45" s="82">
        <v>2</v>
      </c>
      <c r="GY45" s="82"/>
      <c r="GZ45" s="82">
        <v>2</v>
      </c>
      <c r="HA45" s="83">
        <v>612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67</v>
      </c>
      <c r="C46" s="70" t="s">
        <v>43</v>
      </c>
      <c r="D46" s="71" t="s">
        <v>31</v>
      </c>
      <c r="E46" s="85" t="s">
        <v>99</v>
      </c>
      <c r="F46" s="86" t="s">
        <v>72</v>
      </c>
      <c r="G46" s="74">
        <v>149</v>
      </c>
      <c r="H46" s="75">
        <v>20</v>
      </c>
      <c r="I46" s="76">
        <v>2980</v>
      </c>
      <c r="J46" s="77">
        <v>1</v>
      </c>
      <c r="K46" s="78">
        <v>201</v>
      </c>
      <c r="L46" s="78">
        <v>662</v>
      </c>
      <c r="M46" s="79">
        <v>45</v>
      </c>
      <c r="N46" s="80">
        <v>9</v>
      </c>
      <c r="O46" s="80">
        <v>0</v>
      </c>
      <c r="P46" s="80">
        <v>11</v>
      </c>
      <c r="Q46" s="80">
        <v>0</v>
      </c>
      <c r="R46" s="81"/>
      <c r="S46" s="81"/>
      <c r="T46" s="81"/>
      <c r="U46" s="81"/>
      <c r="V46" s="82"/>
      <c r="W46" s="82"/>
      <c r="X46" s="82"/>
      <c r="Y46" s="83">
        <v>0</v>
      </c>
      <c r="Z46" s="81"/>
      <c r="AA46" s="81"/>
      <c r="AB46" s="81"/>
      <c r="AC46" s="81"/>
      <c r="AD46" s="82"/>
      <c r="AE46" s="82"/>
      <c r="AF46" s="82"/>
      <c r="AG46" s="83">
        <v>0</v>
      </c>
      <c r="AH46" s="81"/>
      <c r="AI46" s="81"/>
      <c r="AJ46" s="81"/>
      <c r="AK46" s="81"/>
      <c r="AL46" s="82"/>
      <c r="AM46" s="82"/>
      <c r="AN46" s="82"/>
      <c r="AO46" s="83">
        <v>0</v>
      </c>
      <c r="AP46" s="81"/>
      <c r="AQ46" s="81"/>
      <c r="AR46" s="81"/>
      <c r="AS46" s="81"/>
      <c r="AT46" s="82"/>
      <c r="AU46" s="82"/>
      <c r="AV46" s="82"/>
      <c r="AW46" s="83">
        <v>0</v>
      </c>
      <c r="AX46" s="81"/>
      <c r="AY46" s="81"/>
      <c r="AZ46" s="81"/>
      <c r="BA46" s="81"/>
      <c r="BB46" s="82"/>
      <c r="BC46" s="82"/>
      <c r="BD46" s="82"/>
      <c r="BE46" s="83">
        <v>0</v>
      </c>
      <c r="BF46" s="81"/>
      <c r="BG46" s="81"/>
      <c r="BH46" s="81"/>
      <c r="BI46" s="81"/>
      <c r="BJ46" s="82"/>
      <c r="BK46" s="82"/>
      <c r="BL46" s="82"/>
      <c r="BM46" s="83">
        <v>0</v>
      </c>
      <c r="BN46" s="81"/>
      <c r="BO46" s="81"/>
      <c r="BP46" s="81"/>
      <c r="BQ46" s="81"/>
      <c r="BR46" s="82"/>
      <c r="BS46" s="82"/>
      <c r="BT46" s="82"/>
      <c r="BU46" s="83">
        <v>0</v>
      </c>
      <c r="BV46" s="81"/>
      <c r="BW46" s="81"/>
      <c r="BX46" s="81"/>
      <c r="BY46" s="81"/>
      <c r="BZ46" s="82"/>
      <c r="CA46" s="82"/>
      <c r="CB46" s="82"/>
      <c r="CC46" s="83">
        <v>0</v>
      </c>
      <c r="CD46" s="81"/>
      <c r="CE46" s="81"/>
      <c r="CF46" s="81"/>
      <c r="CG46" s="81"/>
      <c r="CH46" s="82"/>
      <c r="CI46" s="82"/>
      <c r="CJ46" s="82"/>
      <c r="CK46" s="83">
        <v>0</v>
      </c>
      <c r="CL46" s="81"/>
      <c r="CM46" s="81"/>
      <c r="CN46" s="81"/>
      <c r="CO46" s="81"/>
      <c r="CP46" s="82"/>
      <c r="CQ46" s="82"/>
      <c r="CR46" s="82"/>
      <c r="CS46" s="83">
        <v>0</v>
      </c>
      <c r="CT46" s="81"/>
      <c r="CU46" s="81"/>
      <c r="CV46" s="81"/>
      <c r="CW46" s="81"/>
      <c r="CX46" s="82"/>
      <c r="CY46" s="82"/>
      <c r="CZ46" s="82"/>
      <c r="DA46" s="83">
        <v>0</v>
      </c>
      <c r="DB46" s="81"/>
      <c r="DC46" s="81"/>
      <c r="DD46" s="81"/>
      <c r="DE46" s="81"/>
      <c r="DF46" s="82"/>
      <c r="DG46" s="82"/>
      <c r="DH46" s="82"/>
      <c r="DI46" s="83">
        <v>0</v>
      </c>
      <c r="DJ46" s="81">
        <v>175</v>
      </c>
      <c r="DK46" s="81">
        <v>124</v>
      </c>
      <c r="DL46" s="81">
        <v>201</v>
      </c>
      <c r="DM46" s="81">
        <v>124</v>
      </c>
      <c r="DN46" s="82">
        <v>3</v>
      </c>
      <c r="DO46" s="82"/>
      <c r="DP46" s="82">
        <v>1</v>
      </c>
      <c r="DQ46" s="83">
        <v>624</v>
      </c>
      <c r="DR46" s="81"/>
      <c r="DS46" s="81"/>
      <c r="DT46" s="81"/>
      <c r="DU46" s="81"/>
      <c r="DV46" s="82"/>
      <c r="DW46" s="82"/>
      <c r="DX46" s="82"/>
      <c r="DY46" s="83">
        <v>0</v>
      </c>
      <c r="DZ46" s="81"/>
      <c r="EA46" s="81"/>
      <c r="EB46" s="81"/>
      <c r="EC46" s="81"/>
      <c r="ED46" s="82"/>
      <c r="EE46" s="82"/>
      <c r="EF46" s="82"/>
      <c r="EG46" s="83">
        <v>0</v>
      </c>
      <c r="EH46" s="81"/>
      <c r="EI46" s="81"/>
      <c r="EJ46" s="81"/>
      <c r="EK46" s="81"/>
      <c r="EL46" s="82"/>
      <c r="EM46" s="82"/>
      <c r="EN46" s="82"/>
      <c r="EO46" s="83">
        <v>0</v>
      </c>
      <c r="EP46" s="81"/>
      <c r="EQ46" s="81"/>
      <c r="ER46" s="81"/>
      <c r="ES46" s="81"/>
      <c r="ET46" s="82"/>
      <c r="EU46" s="82"/>
      <c r="EV46" s="82"/>
      <c r="EW46" s="83">
        <v>0</v>
      </c>
      <c r="EX46" s="81"/>
      <c r="EY46" s="81"/>
      <c r="EZ46" s="81"/>
      <c r="FA46" s="81"/>
      <c r="FB46" s="82"/>
      <c r="FC46" s="82"/>
      <c r="FD46" s="82"/>
      <c r="FE46" s="83">
        <v>0</v>
      </c>
      <c r="FF46" s="81">
        <v>114</v>
      </c>
      <c r="FG46" s="81">
        <v>127</v>
      </c>
      <c r="FH46" s="81">
        <v>150</v>
      </c>
      <c r="FI46" s="81">
        <v>150</v>
      </c>
      <c r="FJ46" s="82">
        <v>0</v>
      </c>
      <c r="FK46" s="82"/>
      <c r="FL46" s="82">
        <v>4</v>
      </c>
      <c r="FM46" s="83">
        <v>541</v>
      </c>
      <c r="FN46" s="81"/>
      <c r="FO46" s="81"/>
      <c r="FP46" s="81"/>
      <c r="FQ46" s="81"/>
      <c r="FR46" s="82"/>
      <c r="FS46" s="82"/>
      <c r="FT46" s="82"/>
      <c r="FU46" s="83">
        <v>0</v>
      </c>
      <c r="FV46" s="81">
        <v>171</v>
      </c>
      <c r="FW46" s="81">
        <v>180</v>
      </c>
      <c r="FX46" s="81">
        <v>141</v>
      </c>
      <c r="FY46" s="81">
        <v>170</v>
      </c>
      <c r="FZ46" s="82">
        <v>2</v>
      </c>
      <c r="GA46" s="82"/>
      <c r="GB46" s="82">
        <v>2</v>
      </c>
      <c r="GC46" s="83">
        <v>662</v>
      </c>
      <c r="GD46" s="81">
        <v>155</v>
      </c>
      <c r="GE46" s="81">
        <v>173</v>
      </c>
      <c r="GF46" s="81">
        <v>118</v>
      </c>
      <c r="GG46" s="81">
        <v>148</v>
      </c>
      <c r="GH46" s="82">
        <v>3</v>
      </c>
      <c r="GI46" s="82"/>
      <c r="GJ46" s="82">
        <v>1</v>
      </c>
      <c r="GK46" s="83">
        <v>594</v>
      </c>
      <c r="GL46" s="81"/>
      <c r="GM46" s="81"/>
      <c r="GN46" s="81"/>
      <c r="GO46" s="81"/>
      <c r="GP46" s="82"/>
      <c r="GQ46" s="82"/>
      <c r="GR46" s="82"/>
      <c r="GS46" s="83">
        <v>0</v>
      </c>
      <c r="GT46" s="81">
        <v>150</v>
      </c>
      <c r="GU46" s="81">
        <v>164</v>
      </c>
      <c r="GV46" s="81">
        <v>144</v>
      </c>
      <c r="GW46" s="81">
        <v>101</v>
      </c>
      <c r="GX46" s="82">
        <v>1</v>
      </c>
      <c r="GY46" s="82"/>
      <c r="GZ46" s="82">
        <v>3</v>
      </c>
      <c r="HA46" s="83">
        <v>559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43</v>
      </c>
      <c r="D47" s="71" t="s">
        <v>40</v>
      </c>
      <c r="E47" s="85" t="s">
        <v>100</v>
      </c>
      <c r="F47" s="86" t="s">
        <v>75</v>
      </c>
      <c r="G47" s="74">
        <v>148.83695652173913</v>
      </c>
      <c r="H47" s="75">
        <v>92</v>
      </c>
      <c r="I47" s="76">
        <v>13693</v>
      </c>
      <c r="J47" s="77">
        <v>3</v>
      </c>
      <c r="K47" s="78">
        <v>215</v>
      </c>
      <c r="L47" s="78">
        <v>734</v>
      </c>
      <c r="M47" s="79">
        <v>50</v>
      </c>
      <c r="N47" s="80">
        <v>46</v>
      </c>
      <c r="O47" s="80">
        <v>1</v>
      </c>
      <c r="P47" s="80">
        <v>45</v>
      </c>
      <c r="Q47" s="80">
        <v>0</v>
      </c>
      <c r="R47" s="81">
        <v>136</v>
      </c>
      <c r="S47" s="81">
        <v>167</v>
      </c>
      <c r="T47" s="81">
        <v>153</v>
      </c>
      <c r="U47" s="81">
        <v>148</v>
      </c>
      <c r="V47" s="82">
        <v>3</v>
      </c>
      <c r="W47" s="82"/>
      <c r="X47" s="82">
        <v>1</v>
      </c>
      <c r="Y47" s="83">
        <v>604</v>
      </c>
      <c r="Z47" s="81">
        <v>126</v>
      </c>
      <c r="AA47" s="81">
        <v>126</v>
      </c>
      <c r="AB47" s="81">
        <v>127</v>
      </c>
      <c r="AC47" s="81">
        <v>106</v>
      </c>
      <c r="AD47" s="82">
        <v>1</v>
      </c>
      <c r="AE47" s="82"/>
      <c r="AF47" s="82">
        <v>3</v>
      </c>
      <c r="AG47" s="83">
        <v>485</v>
      </c>
      <c r="AH47" s="81">
        <v>174</v>
      </c>
      <c r="AI47" s="81">
        <v>156</v>
      </c>
      <c r="AJ47" s="81">
        <v>152</v>
      </c>
      <c r="AK47" s="81">
        <v>196</v>
      </c>
      <c r="AL47" s="82">
        <v>4</v>
      </c>
      <c r="AM47" s="82"/>
      <c r="AN47" s="82">
        <v>0</v>
      </c>
      <c r="AO47" s="83">
        <v>678</v>
      </c>
      <c r="AP47" s="81">
        <v>136</v>
      </c>
      <c r="AQ47" s="81">
        <v>174</v>
      </c>
      <c r="AR47" s="81">
        <v>147</v>
      </c>
      <c r="AS47" s="81">
        <v>141</v>
      </c>
      <c r="AT47" s="82">
        <v>3</v>
      </c>
      <c r="AU47" s="82">
        <v>1</v>
      </c>
      <c r="AV47" s="82"/>
      <c r="AW47" s="83">
        <v>598</v>
      </c>
      <c r="AX47" s="81">
        <v>157</v>
      </c>
      <c r="AY47" s="81">
        <v>202</v>
      </c>
      <c r="AZ47" s="81">
        <v>160</v>
      </c>
      <c r="BA47" s="81">
        <v>215</v>
      </c>
      <c r="BB47" s="82">
        <v>4</v>
      </c>
      <c r="BC47" s="82"/>
      <c r="BD47" s="82">
        <v>0</v>
      </c>
      <c r="BE47" s="83">
        <v>734</v>
      </c>
      <c r="BF47" s="81">
        <v>167</v>
      </c>
      <c r="BG47" s="81">
        <v>169</v>
      </c>
      <c r="BH47" s="81">
        <v>130</v>
      </c>
      <c r="BI47" s="81">
        <v>154</v>
      </c>
      <c r="BJ47" s="82">
        <v>3</v>
      </c>
      <c r="BK47" s="82"/>
      <c r="BL47" s="82">
        <v>1</v>
      </c>
      <c r="BM47" s="83">
        <v>620</v>
      </c>
      <c r="BN47" s="81">
        <v>177</v>
      </c>
      <c r="BO47" s="81">
        <v>148</v>
      </c>
      <c r="BP47" s="81">
        <v>185</v>
      </c>
      <c r="BQ47" s="81">
        <v>190</v>
      </c>
      <c r="BR47" s="82">
        <v>3</v>
      </c>
      <c r="BS47" s="82"/>
      <c r="BT47" s="82">
        <v>1</v>
      </c>
      <c r="BU47" s="83">
        <v>700</v>
      </c>
      <c r="BV47" s="81">
        <v>135</v>
      </c>
      <c r="BW47" s="81">
        <v>129</v>
      </c>
      <c r="BX47" s="81">
        <v>187</v>
      </c>
      <c r="BY47" s="81">
        <v>145</v>
      </c>
      <c r="BZ47" s="82">
        <v>1</v>
      </c>
      <c r="CA47" s="82"/>
      <c r="CB47" s="82">
        <v>3</v>
      </c>
      <c r="CC47" s="83">
        <v>596</v>
      </c>
      <c r="CD47" s="81">
        <v>118</v>
      </c>
      <c r="CE47" s="81">
        <v>142</v>
      </c>
      <c r="CF47" s="81">
        <v>128</v>
      </c>
      <c r="CG47" s="81">
        <v>155</v>
      </c>
      <c r="CH47" s="82">
        <v>0</v>
      </c>
      <c r="CI47" s="82"/>
      <c r="CJ47" s="82">
        <v>4</v>
      </c>
      <c r="CK47" s="83">
        <v>543</v>
      </c>
      <c r="CL47" s="81">
        <v>138</v>
      </c>
      <c r="CM47" s="81">
        <v>143</v>
      </c>
      <c r="CN47" s="81">
        <v>179</v>
      </c>
      <c r="CO47" s="81">
        <v>177</v>
      </c>
      <c r="CP47" s="82">
        <v>1</v>
      </c>
      <c r="CQ47" s="82"/>
      <c r="CR47" s="82">
        <v>3</v>
      </c>
      <c r="CS47" s="83">
        <v>637</v>
      </c>
      <c r="CT47" s="81">
        <v>163</v>
      </c>
      <c r="CU47" s="81">
        <v>139</v>
      </c>
      <c r="CV47" s="81">
        <v>154</v>
      </c>
      <c r="CW47" s="81">
        <v>143</v>
      </c>
      <c r="CX47" s="82">
        <v>1</v>
      </c>
      <c r="CY47" s="82"/>
      <c r="CZ47" s="82">
        <v>3</v>
      </c>
      <c r="DA47" s="83">
        <v>599</v>
      </c>
      <c r="DB47" s="81">
        <v>162</v>
      </c>
      <c r="DC47" s="81">
        <v>164</v>
      </c>
      <c r="DD47" s="81">
        <v>125</v>
      </c>
      <c r="DE47" s="81">
        <v>207</v>
      </c>
      <c r="DF47" s="82">
        <v>2</v>
      </c>
      <c r="DG47" s="82">
        <v>0</v>
      </c>
      <c r="DH47" s="82">
        <v>2</v>
      </c>
      <c r="DI47" s="83">
        <v>658</v>
      </c>
      <c r="DJ47" s="81">
        <v>124</v>
      </c>
      <c r="DK47" s="81">
        <v>122</v>
      </c>
      <c r="DL47" s="81">
        <v>150</v>
      </c>
      <c r="DM47" s="81">
        <v>118</v>
      </c>
      <c r="DN47" s="82">
        <v>0</v>
      </c>
      <c r="DO47" s="82"/>
      <c r="DP47" s="82">
        <v>4</v>
      </c>
      <c r="DQ47" s="83">
        <v>514</v>
      </c>
      <c r="DR47" s="81">
        <v>97</v>
      </c>
      <c r="DS47" s="81">
        <v>145</v>
      </c>
      <c r="DT47" s="81">
        <v>147</v>
      </c>
      <c r="DU47" s="81">
        <v>136</v>
      </c>
      <c r="DV47" s="82">
        <v>1</v>
      </c>
      <c r="DW47" s="82"/>
      <c r="DX47" s="82">
        <v>3</v>
      </c>
      <c r="DY47" s="83">
        <v>525</v>
      </c>
      <c r="DZ47" s="81">
        <v>137</v>
      </c>
      <c r="EA47" s="81">
        <v>155</v>
      </c>
      <c r="EB47" s="81">
        <v>128</v>
      </c>
      <c r="EC47" s="81">
        <v>127</v>
      </c>
      <c r="ED47" s="82">
        <v>4</v>
      </c>
      <c r="EE47" s="82"/>
      <c r="EF47" s="82">
        <v>0</v>
      </c>
      <c r="EG47" s="83">
        <v>547</v>
      </c>
      <c r="EH47" s="81">
        <v>160</v>
      </c>
      <c r="EI47" s="81">
        <v>186</v>
      </c>
      <c r="EJ47" s="81">
        <v>161</v>
      </c>
      <c r="EK47" s="81">
        <v>142</v>
      </c>
      <c r="EL47" s="82">
        <v>3</v>
      </c>
      <c r="EM47" s="82"/>
      <c r="EN47" s="82">
        <v>1</v>
      </c>
      <c r="EO47" s="83">
        <v>649</v>
      </c>
      <c r="EP47" s="81">
        <v>140</v>
      </c>
      <c r="EQ47" s="81">
        <v>119</v>
      </c>
      <c r="ER47" s="81">
        <v>167</v>
      </c>
      <c r="ES47" s="81">
        <v>159</v>
      </c>
      <c r="ET47" s="82">
        <v>3</v>
      </c>
      <c r="EU47" s="82"/>
      <c r="EV47" s="82">
        <v>1</v>
      </c>
      <c r="EW47" s="83">
        <v>585</v>
      </c>
      <c r="EX47" s="81">
        <v>130</v>
      </c>
      <c r="EY47" s="81">
        <v>156</v>
      </c>
      <c r="EZ47" s="81">
        <v>146</v>
      </c>
      <c r="FA47" s="81">
        <v>135</v>
      </c>
      <c r="FB47" s="82">
        <v>1</v>
      </c>
      <c r="FC47" s="82"/>
      <c r="FD47" s="82">
        <v>3</v>
      </c>
      <c r="FE47" s="83">
        <v>567</v>
      </c>
      <c r="FF47" s="81"/>
      <c r="FG47" s="81"/>
      <c r="FH47" s="81"/>
      <c r="FI47" s="81"/>
      <c r="FJ47" s="82"/>
      <c r="FK47" s="82"/>
      <c r="FL47" s="82"/>
      <c r="FM47" s="83">
        <v>0</v>
      </c>
      <c r="FN47" s="81">
        <v>167</v>
      </c>
      <c r="FO47" s="81">
        <v>137</v>
      </c>
      <c r="FP47" s="81">
        <v>134</v>
      </c>
      <c r="FQ47" s="81">
        <v>190</v>
      </c>
      <c r="FR47" s="82">
        <v>2</v>
      </c>
      <c r="FS47" s="82"/>
      <c r="FT47" s="82">
        <v>2</v>
      </c>
      <c r="FU47" s="83">
        <v>628</v>
      </c>
      <c r="FV47" s="81">
        <v>140</v>
      </c>
      <c r="FW47" s="81">
        <v>167</v>
      </c>
      <c r="FX47" s="81">
        <v>150</v>
      </c>
      <c r="FY47" s="81">
        <v>157</v>
      </c>
      <c r="FZ47" s="82">
        <v>3</v>
      </c>
      <c r="GA47" s="82"/>
      <c r="GB47" s="82">
        <v>1</v>
      </c>
      <c r="GC47" s="83">
        <v>614</v>
      </c>
      <c r="GD47" s="81">
        <v>169</v>
      </c>
      <c r="GE47" s="81">
        <v>150</v>
      </c>
      <c r="GF47" s="81">
        <v>182</v>
      </c>
      <c r="GG47" s="81">
        <v>174</v>
      </c>
      <c r="GH47" s="82">
        <v>3</v>
      </c>
      <c r="GI47" s="82"/>
      <c r="GJ47" s="82">
        <v>1</v>
      </c>
      <c r="GK47" s="83">
        <v>675</v>
      </c>
      <c r="GL47" s="81">
        <v>114</v>
      </c>
      <c r="GM47" s="81">
        <v>105</v>
      </c>
      <c r="GN47" s="81">
        <v>120</v>
      </c>
      <c r="GO47" s="81">
        <v>143</v>
      </c>
      <c r="GP47" s="82">
        <v>0</v>
      </c>
      <c r="GQ47" s="82"/>
      <c r="GR47" s="82">
        <v>4</v>
      </c>
      <c r="GS47" s="83">
        <v>482</v>
      </c>
      <c r="GT47" s="81">
        <v>121</v>
      </c>
      <c r="GU47" s="81">
        <v>127</v>
      </c>
      <c r="GV47" s="81">
        <v>97</v>
      </c>
      <c r="GW47" s="81">
        <v>110</v>
      </c>
      <c r="GX47" s="82">
        <v>0</v>
      </c>
      <c r="GY47" s="82"/>
      <c r="GZ47" s="82">
        <v>4</v>
      </c>
      <c r="HA47" s="83">
        <v>455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43</v>
      </c>
      <c r="D48" s="71" t="s">
        <v>31</v>
      </c>
      <c r="E48" s="85" t="s">
        <v>101</v>
      </c>
      <c r="F48" s="86" t="s">
        <v>102</v>
      </c>
      <c r="G48" s="74">
        <v>147.73958333333334</v>
      </c>
      <c r="H48" s="75">
        <v>96</v>
      </c>
      <c r="I48" s="76">
        <v>14183</v>
      </c>
      <c r="J48" s="77">
        <v>2</v>
      </c>
      <c r="K48" s="78">
        <v>212</v>
      </c>
      <c r="L48" s="78">
        <v>683</v>
      </c>
      <c r="M48" s="79">
        <v>48.958333333333329</v>
      </c>
      <c r="N48" s="80">
        <v>47</v>
      </c>
      <c r="O48" s="80">
        <v>0</v>
      </c>
      <c r="P48" s="80">
        <v>49</v>
      </c>
      <c r="Q48" s="80">
        <v>0</v>
      </c>
      <c r="R48" s="81">
        <v>133</v>
      </c>
      <c r="S48" s="81">
        <v>117</v>
      </c>
      <c r="T48" s="81">
        <v>150</v>
      </c>
      <c r="U48" s="81">
        <v>178</v>
      </c>
      <c r="V48" s="82">
        <v>2</v>
      </c>
      <c r="W48" s="82"/>
      <c r="X48" s="82">
        <v>2</v>
      </c>
      <c r="Y48" s="83">
        <v>578</v>
      </c>
      <c r="Z48" s="81">
        <v>114</v>
      </c>
      <c r="AA48" s="81">
        <v>137</v>
      </c>
      <c r="AB48" s="81">
        <v>166</v>
      </c>
      <c r="AC48" s="81">
        <v>110</v>
      </c>
      <c r="AD48" s="82">
        <v>1</v>
      </c>
      <c r="AE48" s="82"/>
      <c r="AF48" s="82">
        <v>3</v>
      </c>
      <c r="AG48" s="83">
        <v>527</v>
      </c>
      <c r="AH48" s="81">
        <v>97</v>
      </c>
      <c r="AI48" s="81">
        <v>117</v>
      </c>
      <c r="AJ48" s="81">
        <v>125</v>
      </c>
      <c r="AK48" s="81">
        <v>114</v>
      </c>
      <c r="AL48" s="82">
        <v>0</v>
      </c>
      <c r="AM48" s="82"/>
      <c r="AN48" s="82">
        <v>4</v>
      </c>
      <c r="AO48" s="83">
        <v>453</v>
      </c>
      <c r="AP48" s="81">
        <v>147</v>
      </c>
      <c r="AQ48" s="81">
        <v>167</v>
      </c>
      <c r="AR48" s="81">
        <v>137</v>
      </c>
      <c r="AS48" s="81">
        <v>124</v>
      </c>
      <c r="AT48" s="82">
        <v>2</v>
      </c>
      <c r="AU48" s="82"/>
      <c r="AV48" s="82">
        <v>2</v>
      </c>
      <c r="AW48" s="83">
        <v>575</v>
      </c>
      <c r="AX48" s="81">
        <v>181</v>
      </c>
      <c r="AY48" s="81">
        <v>124</v>
      </c>
      <c r="AZ48" s="81">
        <v>169</v>
      </c>
      <c r="BA48" s="81">
        <v>114</v>
      </c>
      <c r="BB48" s="82">
        <v>3</v>
      </c>
      <c r="BC48" s="82"/>
      <c r="BD48" s="82">
        <v>1</v>
      </c>
      <c r="BE48" s="83">
        <v>588</v>
      </c>
      <c r="BF48" s="81">
        <v>138</v>
      </c>
      <c r="BG48" s="81">
        <v>172</v>
      </c>
      <c r="BH48" s="81">
        <v>145</v>
      </c>
      <c r="BI48" s="81">
        <v>156</v>
      </c>
      <c r="BJ48" s="82">
        <v>4</v>
      </c>
      <c r="BK48" s="82"/>
      <c r="BL48" s="82">
        <v>0</v>
      </c>
      <c r="BM48" s="83">
        <v>611</v>
      </c>
      <c r="BN48" s="81">
        <v>184</v>
      </c>
      <c r="BO48" s="81">
        <v>159</v>
      </c>
      <c r="BP48" s="81">
        <v>212</v>
      </c>
      <c r="BQ48" s="81">
        <v>125</v>
      </c>
      <c r="BR48" s="82">
        <v>3</v>
      </c>
      <c r="BS48" s="82"/>
      <c r="BT48" s="82">
        <v>1</v>
      </c>
      <c r="BU48" s="83">
        <v>680</v>
      </c>
      <c r="BV48" s="81">
        <v>162</v>
      </c>
      <c r="BW48" s="81">
        <v>118</v>
      </c>
      <c r="BX48" s="81">
        <v>166</v>
      </c>
      <c r="BY48" s="81">
        <v>145</v>
      </c>
      <c r="BZ48" s="82">
        <v>2</v>
      </c>
      <c r="CA48" s="82"/>
      <c r="CB48" s="82">
        <v>2</v>
      </c>
      <c r="CC48" s="83">
        <v>591</v>
      </c>
      <c r="CD48" s="81">
        <v>117</v>
      </c>
      <c r="CE48" s="81">
        <v>191</v>
      </c>
      <c r="CF48" s="81">
        <v>198</v>
      </c>
      <c r="CG48" s="81">
        <v>148</v>
      </c>
      <c r="CH48" s="82">
        <v>3</v>
      </c>
      <c r="CI48" s="82"/>
      <c r="CJ48" s="82">
        <v>1</v>
      </c>
      <c r="CK48" s="83">
        <v>654</v>
      </c>
      <c r="CL48" s="81">
        <v>146</v>
      </c>
      <c r="CM48" s="81">
        <v>99</v>
      </c>
      <c r="CN48" s="81">
        <v>153</v>
      </c>
      <c r="CO48" s="81">
        <v>188</v>
      </c>
      <c r="CP48" s="82">
        <v>1</v>
      </c>
      <c r="CQ48" s="82"/>
      <c r="CR48" s="82">
        <v>3</v>
      </c>
      <c r="CS48" s="83">
        <v>586</v>
      </c>
      <c r="CT48" s="81">
        <v>127</v>
      </c>
      <c r="CU48" s="81">
        <v>108</v>
      </c>
      <c r="CV48" s="81">
        <v>180</v>
      </c>
      <c r="CW48" s="81">
        <v>179</v>
      </c>
      <c r="CX48" s="82">
        <v>1</v>
      </c>
      <c r="CY48" s="82"/>
      <c r="CZ48" s="82">
        <v>3</v>
      </c>
      <c r="DA48" s="83">
        <v>594</v>
      </c>
      <c r="DB48" s="81">
        <v>154</v>
      </c>
      <c r="DC48" s="81">
        <v>151</v>
      </c>
      <c r="DD48" s="81">
        <v>125</v>
      </c>
      <c r="DE48" s="81">
        <v>142</v>
      </c>
      <c r="DF48" s="82">
        <v>1</v>
      </c>
      <c r="DG48" s="82"/>
      <c r="DH48" s="82">
        <v>3</v>
      </c>
      <c r="DI48" s="83">
        <v>572</v>
      </c>
      <c r="DJ48" s="81">
        <v>112</v>
      </c>
      <c r="DK48" s="81">
        <v>122</v>
      </c>
      <c r="DL48" s="81">
        <v>172</v>
      </c>
      <c r="DM48" s="81">
        <v>171</v>
      </c>
      <c r="DN48" s="82">
        <v>2</v>
      </c>
      <c r="DO48" s="82"/>
      <c r="DP48" s="82">
        <v>2</v>
      </c>
      <c r="DQ48" s="83">
        <v>577</v>
      </c>
      <c r="DR48" s="81">
        <v>152</v>
      </c>
      <c r="DS48" s="81">
        <v>170</v>
      </c>
      <c r="DT48" s="81">
        <v>157</v>
      </c>
      <c r="DU48" s="81">
        <v>182</v>
      </c>
      <c r="DV48" s="82">
        <v>4</v>
      </c>
      <c r="DW48" s="82"/>
      <c r="DX48" s="82">
        <v>0</v>
      </c>
      <c r="DY48" s="83">
        <v>661</v>
      </c>
      <c r="DZ48" s="81">
        <v>138</v>
      </c>
      <c r="EA48" s="81">
        <v>161</v>
      </c>
      <c r="EB48" s="81">
        <v>178</v>
      </c>
      <c r="EC48" s="81">
        <v>125</v>
      </c>
      <c r="ED48" s="82">
        <v>2</v>
      </c>
      <c r="EE48" s="82"/>
      <c r="EF48" s="82">
        <v>2</v>
      </c>
      <c r="EG48" s="83">
        <v>602</v>
      </c>
      <c r="EH48" s="81">
        <v>133</v>
      </c>
      <c r="EI48" s="81">
        <v>182</v>
      </c>
      <c r="EJ48" s="81">
        <v>168</v>
      </c>
      <c r="EK48" s="81">
        <v>135</v>
      </c>
      <c r="EL48" s="82">
        <v>3</v>
      </c>
      <c r="EM48" s="82"/>
      <c r="EN48" s="82">
        <v>1</v>
      </c>
      <c r="EO48" s="83">
        <v>618</v>
      </c>
      <c r="EP48" s="81">
        <v>160</v>
      </c>
      <c r="EQ48" s="81">
        <v>158</v>
      </c>
      <c r="ER48" s="81">
        <v>170</v>
      </c>
      <c r="ES48" s="81">
        <v>140</v>
      </c>
      <c r="ET48" s="82">
        <v>1</v>
      </c>
      <c r="EU48" s="82"/>
      <c r="EV48" s="82">
        <v>3</v>
      </c>
      <c r="EW48" s="83">
        <v>628</v>
      </c>
      <c r="EX48" s="81">
        <v>94</v>
      </c>
      <c r="EY48" s="81">
        <v>146</v>
      </c>
      <c r="EZ48" s="81">
        <v>142</v>
      </c>
      <c r="FA48" s="81">
        <v>139</v>
      </c>
      <c r="FB48" s="82">
        <v>4</v>
      </c>
      <c r="FC48" s="82"/>
      <c r="FD48" s="82">
        <v>0</v>
      </c>
      <c r="FE48" s="83">
        <v>521</v>
      </c>
      <c r="FF48" s="81">
        <v>151</v>
      </c>
      <c r="FG48" s="81">
        <v>128</v>
      </c>
      <c r="FH48" s="81">
        <v>155</v>
      </c>
      <c r="FI48" s="81">
        <v>151</v>
      </c>
      <c r="FJ48" s="82">
        <v>3</v>
      </c>
      <c r="FK48" s="82"/>
      <c r="FL48" s="82">
        <v>1</v>
      </c>
      <c r="FM48" s="83">
        <v>585</v>
      </c>
      <c r="FN48" s="81">
        <v>190</v>
      </c>
      <c r="FO48" s="81">
        <v>146</v>
      </c>
      <c r="FP48" s="81">
        <v>145</v>
      </c>
      <c r="FQ48" s="81">
        <v>202</v>
      </c>
      <c r="FR48" s="82">
        <v>2</v>
      </c>
      <c r="FS48" s="82"/>
      <c r="FT48" s="82">
        <v>2</v>
      </c>
      <c r="FU48" s="83">
        <v>683</v>
      </c>
      <c r="FV48" s="81">
        <v>140</v>
      </c>
      <c r="FW48" s="81">
        <v>180</v>
      </c>
      <c r="FX48" s="81">
        <v>129</v>
      </c>
      <c r="FY48" s="81">
        <v>187</v>
      </c>
      <c r="FZ48" s="82">
        <v>0</v>
      </c>
      <c r="GA48" s="82"/>
      <c r="GB48" s="82">
        <v>4</v>
      </c>
      <c r="GC48" s="83">
        <v>636</v>
      </c>
      <c r="GD48" s="81">
        <v>127</v>
      </c>
      <c r="GE48" s="81">
        <v>146</v>
      </c>
      <c r="GF48" s="81">
        <v>115</v>
      </c>
      <c r="GG48" s="81">
        <v>150</v>
      </c>
      <c r="GH48" s="82">
        <v>1</v>
      </c>
      <c r="GI48" s="82"/>
      <c r="GJ48" s="82">
        <v>3</v>
      </c>
      <c r="GK48" s="83">
        <v>538</v>
      </c>
      <c r="GL48" s="81">
        <v>135</v>
      </c>
      <c r="GM48" s="81">
        <v>138</v>
      </c>
      <c r="GN48" s="81">
        <v>151</v>
      </c>
      <c r="GO48" s="81">
        <v>153</v>
      </c>
      <c r="GP48" s="82">
        <v>1</v>
      </c>
      <c r="GQ48" s="82"/>
      <c r="GR48" s="82">
        <v>3</v>
      </c>
      <c r="GS48" s="83">
        <v>577</v>
      </c>
      <c r="GT48" s="81">
        <v>120</v>
      </c>
      <c r="GU48" s="81">
        <v>106</v>
      </c>
      <c r="GV48" s="81">
        <v>151</v>
      </c>
      <c r="GW48" s="81">
        <v>171</v>
      </c>
      <c r="GX48" s="82">
        <v>1</v>
      </c>
      <c r="GY48" s="82"/>
      <c r="GZ48" s="82">
        <v>3</v>
      </c>
      <c r="HA48" s="83">
        <v>548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72</v>
      </c>
      <c r="C49" s="70" t="s">
        <v>43</v>
      </c>
      <c r="D49" s="71" t="s">
        <v>40</v>
      </c>
      <c r="E49" s="85" t="s">
        <v>103</v>
      </c>
      <c r="F49" s="86" t="s">
        <v>77</v>
      </c>
      <c r="G49" s="74">
        <v>147.625</v>
      </c>
      <c r="H49" s="75">
        <v>8</v>
      </c>
      <c r="I49" s="76">
        <v>1181</v>
      </c>
      <c r="J49" s="77">
        <v>0</v>
      </c>
      <c r="K49" s="78">
        <v>169</v>
      </c>
      <c r="L49" s="78">
        <v>609</v>
      </c>
      <c r="M49" s="79">
        <v>62.5</v>
      </c>
      <c r="N49" s="80">
        <v>5</v>
      </c>
      <c r="O49" s="80">
        <v>0</v>
      </c>
      <c r="P49" s="80">
        <v>3</v>
      </c>
      <c r="Q49" s="80">
        <v>0</v>
      </c>
      <c r="R49" s="81"/>
      <c r="S49" s="81"/>
      <c r="T49" s="81"/>
      <c r="U49" s="81"/>
      <c r="V49" s="82"/>
      <c r="W49" s="82"/>
      <c r="X49" s="82"/>
      <c r="Y49" s="83">
        <v>0</v>
      </c>
      <c r="Z49" s="81"/>
      <c r="AA49" s="81"/>
      <c r="AB49" s="81"/>
      <c r="AC49" s="81"/>
      <c r="AD49" s="82"/>
      <c r="AE49" s="82"/>
      <c r="AF49" s="82"/>
      <c r="AG49" s="83">
        <v>0</v>
      </c>
      <c r="AH49" s="81"/>
      <c r="AI49" s="81"/>
      <c r="AJ49" s="81"/>
      <c r="AK49" s="81"/>
      <c r="AL49" s="82"/>
      <c r="AM49" s="82"/>
      <c r="AN49" s="82"/>
      <c r="AO49" s="83">
        <v>0</v>
      </c>
      <c r="AP49" s="81"/>
      <c r="AQ49" s="81"/>
      <c r="AR49" s="81"/>
      <c r="AS49" s="81"/>
      <c r="AT49" s="82"/>
      <c r="AU49" s="82"/>
      <c r="AV49" s="82"/>
      <c r="AW49" s="83">
        <v>0</v>
      </c>
      <c r="AX49" s="81"/>
      <c r="AY49" s="81"/>
      <c r="AZ49" s="81"/>
      <c r="BA49" s="81"/>
      <c r="BB49" s="82"/>
      <c r="BC49" s="82"/>
      <c r="BD49" s="82"/>
      <c r="BE49" s="83">
        <v>0</v>
      </c>
      <c r="BF49" s="81"/>
      <c r="BG49" s="81"/>
      <c r="BH49" s="81"/>
      <c r="BI49" s="81"/>
      <c r="BJ49" s="82"/>
      <c r="BK49" s="82"/>
      <c r="BL49" s="82"/>
      <c r="BM49" s="83">
        <v>0</v>
      </c>
      <c r="BN49" s="81"/>
      <c r="BO49" s="81"/>
      <c r="BP49" s="81"/>
      <c r="BQ49" s="81"/>
      <c r="BR49" s="82"/>
      <c r="BS49" s="82"/>
      <c r="BT49" s="82"/>
      <c r="BU49" s="83">
        <v>0</v>
      </c>
      <c r="BV49" s="81"/>
      <c r="BW49" s="81"/>
      <c r="BX49" s="81"/>
      <c r="BY49" s="81"/>
      <c r="BZ49" s="82"/>
      <c r="CA49" s="82"/>
      <c r="CB49" s="82"/>
      <c r="CC49" s="83">
        <v>0</v>
      </c>
      <c r="CD49" s="81"/>
      <c r="CE49" s="81"/>
      <c r="CF49" s="81"/>
      <c r="CG49" s="81"/>
      <c r="CH49" s="82"/>
      <c r="CI49" s="82"/>
      <c r="CJ49" s="82"/>
      <c r="CK49" s="83">
        <v>0</v>
      </c>
      <c r="CL49" s="81"/>
      <c r="CM49" s="81"/>
      <c r="CN49" s="81"/>
      <c r="CO49" s="81"/>
      <c r="CP49" s="82"/>
      <c r="CQ49" s="82"/>
      <c r="CR49" s="82"/>
      <c r="CS49" s="83">
        <v>0</v>
      </c>
      <c r="CT49" s="81"/>
      <c r="CU49" s="81"/>
      <c r="CV49" s="81"/>
      <c r="CW49" s="81"/>
      <c r="CX49" s="82"/>
      <c r="CY49" s="82"/>
      <c r="CZ49" s="82"/>
      <c r="DA49" s="83">
        <v>0</v>
      </c>
      <c r="DB49" s="81"/>
      <c r="DC49" s="81"/>
      <c r="DD49" s="81"/>
      <c r="DE49" s="81"/>
      <c r="DF49" s="82"/>
      <c r="DG49" s="82"/>
      <c r="DH49" s="82"/>
      <c r="DI49" s="83">
        <v>0</v>
      </c>
      <c r="DJ49" s="81"/>
      <c r="DK49" s="81"/>
      <c r="DL49" s="81"/>
      <c r="DM49" s="81"/>
      <c r="DN49" s="82"/>
      <c r="DO49" s="82"/>
      <c r="DP49" s="82"/>
      <c r="DQ49" s="83">
        <v>0</v>
      </c>
      <c r="DR49" s="81"/>
      <c r="DS49" s="81"/>
      <c r="DT49" s="81"/>
      <c r="DU49" s="81"/>
      <c r="DV49" s="82"/>
      <c r="DW49" s="82"/>
      <c r="DX49" s="82"/>
      <c r="DY49" s="83">
        <v>0</v>
      </c>
      <c r="DZ49" s="81"/>
      <c r="EA49" s="81"/>
      <c r="EB49" s="81"/>
      <c r="EC49" s="81"/>
      <c r="ED49" s="82"/>
      <c r="EE49" s="82"/>
      <c r="EF49" s="82"/>
      <c r="EG49" s="83">
        <v>0</v>
      </c>
      <c r="EH49" s="81"/>
      <c r="EI49" s="81"/>
      <c r="EJ49" s="81"/>
      <c r="EK49" s="81"/>
      <c r="EL49" s="82"/>
      <c r="EM49" s="82"/>
      <c r="EN49" s="82"/>
      <c r="EO49" s="83">
        <v>0</v>
      </c>
      <c r="EP49" s="81"/>
      <c r="EQ49" s="81"/>
      <c r="ER49" s="81"/>
      <c r="ES49" s="81"/>
      <c r="ET49" s="82"/>
      <c r="EU49" s="82"/>
      <c r="EV49" s="82"/>
      <c r="EW49" s="83">
        <v>0</v>
      </c>
      <c r="EX49" s="81"/>
      <c r="EY49" s="81"/>
      <c r="EZ49" s="81"/>
      <c r="FA49" s="81"/>
      <c r="FB49" s="82"/>
      <c r="FC49" s="82"/>
      <c r="FD49" s="82"/>
      <c r="FE49" s="83">
        <v>0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>
        <v>134</v>
      </c>
      <c r="FO49" s="81">
        <v>169</v>
      </c>
      <c r="FP49" s="81">
        <v>152</v>
      </c>
      <c r="FQ49" s="81">
        <v>154</v>
      </c>
      <c r="FR49" s="82">
        <v>2</v>
      </c>
      <c r="FS49" s="82"/>
      <c r="FT49" s="82">
        <v>2</v>
      </c>
      <c r="FU49" s="83">
        <v>609</v>
      </c>
      <c r="FV49" s="81">
        <v>147</v>
      </c>
      <c r="FW49" s="81">
        <v>148</v>
      </c>
      <c r="FX49" s="81">
        <v>151</v>
      </c>
      <c r="FY49" s="81">
        <v>126</v>
      </c>
      <c r="FZ49" s="82">
        <v>3</v>
      </c>
      <c r="GA49" s="82"/>
      <c r="GB49" s="82">
        <v>1</v>
      </c>
      <c r="GC49" s="83">
        <v>572</v>
      </c>
      <c r="GD49" s="81"/>
      <c r="GE49" s="81"/>
      <c r="GF49" s="81"/>
      <c r="GG49" s="81"/>
      <c r="GH49" s="82"/>
      <c r="GI49" s="82"/>
      <c r="GJ49" s="82"/>
      <c r="GK49" s="83">
        <v>0</v>
      </c>
      <c r="GL49" s="81"/>
      <c r="GM49" s="81"/>
      <c r="GN49" s="81"/>
      <c r="GO49" s="81"/>
      <c r="GP49" s="82"/>
      <c r="GQ49" s="82"/>
      <c r="GR49" s="82"/>
      <c r="GS49" s="83">
        <v>0</v>
      </c>
      <c r="GT49" s="81"/>
      <c r="GU49" s="81"/>
      <c r="GV49" s="81"/>
      <c r="GW49" s="81"/>
      <c r="GX49" s="82"/>
      <c r="GY49" s="82"/>
      <c r="GZ49" s="82"/>
      <c r="HA49" s="83">
        <v>0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30</v>
      </c>
      <c r="D50" s="71" t="s">
        <v>40</v>
      </c>
      <c r="E50" s="85" t="s">
        <v>104</v>
      </c>
      <c r="F50" s="86" t="s">
        <v>65</v>
      </c>
      <c r="G50" s="74">
        <v>147.53409090909091</v>
      </c>
      <c r="H50" s="75">
        <v>88</v>
      </c>
      <c r="I50" s="76">
        <v>12983</v>
      </c>
      <c r="J50" s="77">
        <v>3</v>
      </c>
      <c r="K50" s="78">
        <v>208</v>
      </c>
      <c r="L50" s="78">
        <v>704</v>
      </c>
      <c r="M50" s="79">
        <v>22.727272727272727</v>
      </c>
      <c r="N50" s="80">
        <v>20</v>
      </c>
      <c r="O50" s="80">
        <v>1</v>
      </c>
      <c r="P50" s="80">
        <v>67</v>
      </c>
      <c r="Q50" s="80">
        <v>0</v>
      </c>
      <c r="R50" s="81">
        <v>144</v>
      </c>
      <c r="S50" s="81">
        <v>155</v>
      </c>
      <c r="T50" s="81">
        <v>200</v>
      </c>
      <c r="U50" s="81">
        <v>162</v>
      </c>
      <c r="V50" s="82">
        <v>2</v>
      </c>
      <c r="W50" s="82"/>
      <c r="X50" s="82">
        <v>2</v>
      </c>
      <c r="Y50" s="83">
        <v>661</v>
      </c>
      <c r="Z50" s="81">
        <v>170</v>
      </c>
      <c r="AA50" s="81">
        <v>185</v>
      </c>
      <c r="AB50" s="81">
        <v>118</v>
      </c>
      <c r="AC50" s="81">
        <v>121</v>
      </c>
      <c r="AD50" s="82">
        <v>0</v>
      </c>
      <c r="AE50" s="82"/>
      <c r="AF50" s="82">
        <v>4</v>
      </c>
      <c r="AG50" s="83">
        <v>594</v>
      </c>
      <c r="AH50" s="81">
        <v>163</v>
      </c>
      <c r="AI50" s="81">
        <v>153</v>
      </c>
      <c r="AJ50" s="81">
        <v>150</v>
      </c>
      <c r="AK50" s="81">
        <v>150</v>
      </c>
      <c r="AL50" s="82">
        <v>0</v>
      </c>
      <c r="AM50" s="82"/>
      <c r="AN50" s="82">
        <v>4</v>
      </c>
      <c r="AO50" s="83">
        <v>616</v>
      </c>
      <c r="AP50" s="81">
        <v>99</v>
      </c>
      <c r="AQ50" s="81">
        <v>149</v>
      </c>
      <c r="AR50" s="81">
        <v>131</v>
      </c>
      <c r="AS50" s="81">
        <v>159</v>
      </c>
      <c r="AT50" s="82">
        <v>2</v>
      </c>
      <c r="AU50" s="82"/>
      <c r="AV50" s="82">
        <v>2</v>
      </c>
      <c r="AW50" s="83">
        <v>538</v>
      </c>
      <c r="AX50" s="81">
        <v>117</v>
      </c>
      <c r="AY50" s="81">
        <v>124</v>
      </c>
      <c r="AZ50" s="81">
        <v>171</v>
      </c>
      <c r="BA50" s="81">
        <v>115</v>
      </c>
      <c r="BB50" s="82">
        <v>1</v>
      </c>
      <c r="BC50" s="82"/>
      <c r="BD50" s="82">
        <v>3</v>
      </c>
      <c r="BE50" s="83">
        <v>527</v>
      </c>
      <c r="BF50" s="81">
        <v>157</v>
      </c>
      <c r="BG50" s="81">
        <v>199</v>
      </c>
      <c r="BH50" s="81">
        <v>152</v>
      </c>
      <c r="BI50" s="81">
        <v>168</v>
      </c>
      <c r="BJ50" s="82">
        <v>1</v>
      </c>
      <c r="BK50" s="82"/>
      <c r="BL50" s="82">
        <v>3</v>
      </c>
      <c r="BM50" s="83">
        <v>676</v>
      </c>
      <c r="BN50" s="81">
        <v>155</v>
      </c>
      <c r="BO50" s="81">
        <v>162</v>
      </c>
      <c r="BP50" s="81">
        <v>166</v>
      </c>
      <c r="BQ50" s="81">
        <v>178</v>
      </c>
      <c r="BR50" s="82">
        <v>2</v>
      </c>
      <c r="BS50" s="82"/>
      <c r="BT50" s="82">
        <v>2</v>
      </c>
      <c r="BU50" s="83">
        <v>661</v>
      </c>
      <c r="BV50" s="81">
        <v>152</v>
      </c>
      <c r="BW50" s="81">
        <v>161</v>
      </c>
      <c r="BX50" s="81">
        <v>178</v>
      </c>
      <c r="BY50" s="81">
        <v>171</v>
      </c>
      <c r="BZ50" s="82">
        <v>1</v>
      </c>
      <c r="CA50" s="82"/>
      <c r="CB50" s="82">
        <v>3</v>
      </c>
      <c r="CC50" s="83">
        <v>662</v>
      </c>
      <c r="CD50" s="81">
        <v>174</v>
      </c>
      <c r="CE50" s="81">
        <v>125</v>
      </c>
      <c r="CF50" s="81">
        <v>160</v>
      </c>
      <c r="CG50" s="81">
        <v>145</v>
      </c>
      <c r="CH50" s="82">
        <v>1</v>
      </c>
      <c r="CI50" s="82"/>
      <c r="CJ50" s="82">
        <v>3</v>
      </c>
      <c r="CK50" s="83">
        <v>604</v>
      </c>
      <c r="CL50" s="81">
        <v>176</v>
      </c>
      <c r="CM50" s="81">
        <v>177</v>
      </c>
      <c r="CN50" s="81">
        <v>149</v>
      </c>
      <c r="CO50" s="81">
        <v>202</v>
      </c>
      <c r="CP50" s="82">
        <v>2</v>
      </c>
      <c r="CQ50" s="82">
        <v>1</v>
      </c>
      <c r="CR50" s="82">
        <v>1</v>
      </c>
      <c r="CS50" s="83">
        <v>704</v>
      </c>
      <c r="CT50" s="81">
        <v>172</v>
      </c>
      <c r="CU50" s="81">
        <v>148</v>
      </c>
      <c r="CV50" s="81">
        <v>146</v>
      </c>
      <c r="CW50" s="81">
        <v>140</v>
      </c>
      <c r="CX50" s="82">
        <v>1</v>
      </c>
      <c r="CY50" s="82"/>
      <c r="CZ50" s="82">
        <v>3</v>
      </c>
      <c r="DA50" s="83">
        <v>606</v>
      </c>
      <c r="DB50" s="81">
        <v>116</v>
      </c>
      <c r="DC50" s="81">
        <v>118</v>
      </c>
      <c r="DD50" s="81">
        <v>119</v>
      </c>
      <c r="DE50" s="81">
        <v>114</v>
      </c>
      <c r="DF50" s="82">
        <v>0</v>
      </c>
      <c r="DG50" s="82"/>
      <c r="DH50" s="82">
        <v>4</v>
      </c>
      <c r="DI50" s="83">
        <v>467</v>
      </c>
      <c r="DJ50" s="81">
        <v>155</v>
      </c>
      <c r="DK50" s="81">
        <v>154</v>
      </c>
      <c r="DL50" s="81">
        <v>130</v>
      </c>
      <c r="DM50" s="81">
        <v>167</v>
      </c>
      <c r="DN50" s="82">
        <v>1</v>
      </c>
      <c r="DO50" s="82"/>
      <c r="DP50" s="82">
        <v>3</v>
      </c>
      <c r="DQ50" s="83">
        <v>606</v>
      </c>
      <c r="DR50" s="81">
        <v>208</v>
      </c>
      <c r="DS50" s="81">
        <v>156</v>
      </c>
      <c r="DT50" s="81">
        <v>176</v>
      </c>
      <c r="DU50" s="81">
        <v>134</v>
      </c>
      <c r="DV50" s="82">
        <v>1</v>
      </c>
      <c r="DW50" s="82"/>
      <c r="DX50" s="82">
        <v>3</v>
      </c>
      <c r="DY50" s="83">
        <v>674</v>
      </c>
      <c r="DZ50" s="81">
        <v>115</v>
      </c>
      <c r="EA50" s="81">
        <v>117</v>
      </c>
      <c r="EB50" s="81">
        <v>132</v>
      </c>
      <c r="EC50" s="81">
        <v>139</v>
      </c>
      <c r="ED50" s="82">
        <v>0</v>
      </c>
      <c r="EE50" s="82"/>
      <c r="EF50" s="82">
        <v>4</v>
      </c>
      <c r="EG50" s="83">
        <v>503</v>
      </c>
      <c r="EH50" s="81">
        <v>119</v>
      </c>
      <c r="EI50" s="81">
        <v>120</v>
      </c>
      <c r="EJ50" s="81">
        <v>138</v>
      </c>
      <c r="EK50" s="81">
        <v>172</v>
      </c>
      <c r="EL50" s="82">
        <v>0</v>
      </c>
      <c r="EM50" s="82"/>
      <c r="EN50" s="82">
        <v>4</v>
      </c>
      <c r="EO50" s="83">
        <v>549</v>
      </c>
      <c r="EP50" s="81">
        <v>134</v>
      </c>
      <c r="EQ50" s="81">
        <v>126</v>
      </c>
      <c r="ER50" s="81">
        <v>183</v>
      </c>
      <c r="ES50" s="81">
        <v>171</v>
      </c>
      <c r="ET50" s="82">
        <v>3</v>
      </c>
      <c r="EU50" s="82"/>
      <c r="EV50" s="82">
        <v>1</v>
      </c>
      <c r="EW50" s="83">
        <v>614</v>
      </c>
      <c r="EX50" s="81">
        <v>111</v>
      </c>
      <c r="EY50" s="81">
        <v>141</v>
      </c>
      <c r="EZ50" s="81">
        <v>146</v>
      </c>
      <c r="FA50" s="81">
        <v>163</v>
      </c>
      <c r="FB50" s="82">
        <v>1</v>
      </c>
      <c r="FC50" s="82"/>
      <c r="FD50" s="82">
        <v>3</v>
      </c>
      <c r="FE50" s="83">
        <v>561</v>
      </c>
      <c r="FF50" s="81">
        <v>139</v>
      </c>
      <c r="FG50" s="81">
        <v>109</v>
      </c>
      <c r="FH50" s="81">
        <v>121</v>
      </c>
      <c r="FI50" s="81">
        <v>116</v>
      </c>
      <c r="FJ50" s="82">
        <v>0</v>
      </c>
      <c r="FK50" s="82"/>
      <c r="FL50" s="82">
        <v>4</v>
      </c>
      <c r="FM50" s="83">
        <v>485</v>
      </c>
      <c r="FN50" s="81">
        <v>117</v>
      </c>
      <c r="FO50" s="81">
        <v>97</v>
      </c>
      <c r="FP50" s="81">
        <v>165</v>
      </c>
      <c r="FQ50" s="81">
        <v>150</v>
      </c>
      <c r="FR50" s="82">
        <v>0</v>
      </c>
      <c r="FS50" s="82"/>
      <c r="FT50" s="82">
        <v>4</v>
      </c>
      <c r="FU50" s="83">
        <v>529</v>
      </c>
      <c r="FV50" s="81">
        <v>133</v>
      </c>
      <c r="FW50" s="81">
        <v>118</v>
      </c>
      <c r="FX50" s="81">
        <v>148</v>
      </c>
      <c r="FY50" s="81">
        <v>183</v>
      </c>
      <c r="FZ50" s="82">
        <v>1</v>
      </c>
      <c r="GA50" s="82"/>
      <c r="GB50" s="82">
        <v>3</v>
      </c>
      <c r="GC50" s="83">
        <v>582</v>
      </c>
      <c r="GD50" s="81">
        <v>142</v>
      </c>
      <c r="GE50" s="81">
        <v>164</v>
      </c>
      <c r="GF50" s="81">
        <v>140</v>
      </c>
      <c r="GG50" s="81">
        <v>118</v>
      </c>
      <c r="GH50" s="82">
        <v>0</v>
      </c>
      <c r="GI50" s="82"/>
      <c r="GJ50" s="82">
        <v>4</v>
      </c>
      <c r="GK50" s="83">
        <v>564</v>
      </c>
      <c r="GL50" s="81"/>
      <c r="GM50" s="81"/>
      <c r="GN50" s="81"/>
      <c r="GO50" s="81"/>
      <c r="GP50" s="82"/>
      <c r="GQ50" s="82"/>
      <c r="GR50" s="82"/>
      <c r="GS50" s="83">
        <v>0</v>
      </c>
      <c r="GT50" s="81"/>
      <c r="GU50" s="81"/>
      <c r="GV50" s="81"/>
      <c r="GW50" s="81"/>
      <c r="GX50" s="82"/>
      <c r="GY50" s="82"/>
      <c r="GZ50" s="82"/>
      <c r="HA50" s="83">
        <v>0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43</v>
      </c>
      <c r="D51" s="71" t="s">
        <v>40</v>
      </c>
      <c r="E51" s="85" t="s">
        <v>105</v>
      </c>
      <c r="F51" s="86" t="s">
        <v>77</v>
      </c>
      <c r="G51" s="74">
        <v>146.65</v>
      </c>
      <c r="H51" s="75">
        <v>40</v>
      </c>
      <c r="I51" s="76">
        <v>5866</v>
      </c>
      <c r="J51" s="77">
        <v>1</v>
      </c>
      <c r="K51" s="78">
        <v>202</v>
      </c>
      <c r="L51" s="78">
        <v>710</v>
      </c>
      <c r="M51" s="79">
        <v>40</v>
      </c>
      <c r="N51" s="80">
        <v>16</v>
      </c>
      <c r="O51" s="80">
        <v>0</v>
      </c>
      <c r="P51" s="80">
        <v>24</v>
      </c>
      <c r="Q51" s="80">
        <v>0</v>
      </c>
      <c r="R51" s="81">
        <v>140</v>
      </c>
      <c r="S51" s="81">
        <v>126</v>
      </c>
      <c r="T51" s="81">
        <v>134</v>
      </c>
      <c r="U51" s="81">
        <v>134</v>
      </c>
      <c r="V51" s="82">
        <v>0</v>
      </c>
      <c r="W51" s="82"/>
      <c r="X51" s="82">
        <v>4</v>
      </c>
      <c r="Y51" s="83">
        <v>534</v>
      </c>
      <c r="Z51" s="81"/>
      <c r="AA51" s="81"/>
      <c r="AB51" s="81"/>
      <c r="AC51" s="81"/>
      <c r="AD51" s="82"/>
      <c r="AE51" s="82"/>
      <c r="AF51" s="82"/>
      <c r="AG51" s="83">
        <v>0</v>
      </c>
      <c r="AH51" s="81">
        <v>177</v>
      </c>
      <c r="AI51" s="81">
        <v>202</v>
      </c>
      <c r="AJ51" s="81">
        <v>176</v>
      </c>
      <c r="AK51" s="81">
        <v>155</v>
      </c>
      <c r="AL51" s="82">
        <v>3</v>
      </c>
      <c r="AM51" s="82"/>
      <c r="AN51" s="82">
        <v>1</v>
      </c>
      <c r="AO51" s="83">
        <v>710</v>
      </c>
      <c r="AP51" s="81">
        <v>125</v>
      </c>
      <c r="AQ51" s="81">
        <v>117</v>
      </c>
      <c r="AR51" s="81">
        <v>136</v>
      </c>
      <c r="AS51" s="81">
        <v>121</v>
      </c>
      <c r="AT51" s="82">
        <v>0</v>
      </c>
      <c r="AU51" s="82"/>
      <c r="AV51" s="82">
        <v>4</v>
      </c>
      <c r="AW51" s="83">
        <v>499</v>
      </c>
      <c r="AX51" s="81">
        <v>123</v>
      </c>
      <c r="AY51" s="81">
        <v>117</v>
      </c>
      <c r="AZ51" s="81">
        <v>149</v>
      </c>
      <c r="BA51" s="81">
        <v>118</v>
      </c>
      <c r="BB51" s="82">
        <v>0</v>
      </c>
      <c r="BC51" s="82"/>
      <c r="BD51" s="82">
        <v>4</v>
      </c>
      <c r="BE51" s="83">
        <v>507</v>
      </c>
      <c r="BF51" s="81">
        <v>148</v>
      </c>
      <c r="BG51" s="81">
        <v>156</v>
      </c>
      <c r="BH51" s="81">
        <v>180</v>
      </c>
      <c r="BI51" s="81">
        <v>142</v>
      </c>
      <c r="BJ51" s="82">
        <v>1</v>
      </c>
      <c r="BK51" s="82"/>
      <c r="BL51" s="82">
        <v>3</v>
      </c>
      <c r="BM51" s="83">
        <v>626</v>
      </c>
      <c r="BN51" s="81"/>
      <c r="BO51" s="81"/>
      <c r="BP51" s="81"/>
      <c r="BQ51" s="81"/>
      <c r="BR51" s="82"/>
      <c r="BS51" s="82"/>
      <c r="BT51" s="82"/>
      <c r="BU51" s="83">
        <v>0</v>
      </c>
      <c r="BV51" s="81">
        <v>168</v>
      </c>
      <c r="BW51" s="81">
        <v>135</v>
      </c>
      <c r="BX51" s="81">
        <v>168</v>
      </c>
      <c r="BY51" s="81">
        <v>133</v>
      </c>
      <c r="BZ51" s="82">
        <v>3</v>
      </c>
      <c r="CA51" s="82"/>
      <c r="CB51" s="82">
        <v>1</v>
      </c>
      <c r="CC51" s="83">
        <v>604</v>
      </c>
      <c r="CD51" s="81">
        <v>144</v>
      </c>
      <c r="CE51" s="81">
        <v>132</v>
      </c>
      <c r="CF51" s="81">
        <v>170</v>
      </c>
      <c r="CG51" s="81">
        <v>130</v>
      </c>
      <c r="CH51" s="82">
        <v>2</v>
      </c>
      <c r="CI51" s="82"/>
      <c r="CJ51" s="82">
        <v>2</v>
      </c>
      <c r="CK51" s="83">
        <v>576</v>
      </c>
      <c r="CL51" s="81"/>
      <c r="CM51" s="81"/>
      <c r="CN51" s="81"/>
      <c r="CO51" s="81"/>
      <c r="CP51" s="82"/>
      <c r="CQ51" s="82"/>
      <c r="CR51" s="82"/>
      <c r="CS51" s="83">
        <v>0</v>
      </c>
      <c r="CT51" s="81">
        <v>150</v>
      </c>
      <c r="CU51" s="81">
        <v>170</v>
      </c>
      <c r="CV51" s="81">
        <v>134</v>
      </c>
      <c r="CW51" s="81">
        <v>154</v>
      </c>
      <c r="CX51" s="82">
        <v>3</v>
      </c>
      <c r="CY51" s="82"/>
      <c r="CZ51" s="82">
        <v>1</v>
      </c>
      <c r="DA51" s="83">
        <v>608</v>
      </c>
      <c r="DB51" s="81"/>
      <c r="DC51" s="81"/>
      <c r="DD51" s="81"/>
      <c r="DE51" s="81"/>
      <c r="DF51" s="82"/>
      <c r="DG51" s="82"/>
      <c r="DH51" s="82"/>
      <c r="DI51" s="83">
        <v>0</v>
      </c>
      <c r="DJ51" s="81"/>
      <c r="DK51" s="81"/>
      <c r="DL51" s="81"/>
      <c r="DM51" s="81"/>
      <c r="DN51" s="82"/>
      <c r="DO51" s="82"/>
      <c r="DP51" s="82"/>
      <c r="DQ51" s="83">
        <v>0</v>
      </c>
      <c r="DR51" s="81">
        <v>135</v>
      </c>
      <c r="DS51" s="81">
        <v>185</v>
      </c>
      <c r="DT51" s="81">
        <v>144</v>
      </c>
      <c r="DU51" s="81">
        <v>159</v>
      </c>
      <c r="DV51" s="82">
        <v>2</v>
      </c>
      <c r="DW51" s="82"/>
      <c r="DX51" s="82">
        <v>2</v>
      </c>
      <c r="DY51" s="83">
        <v>623</v>
      </c>
      <c r="DZ51" s="81">
        <v>153</v>
      </c>
      <c r="EA51" s="81">
        <v>165</v>
      </c>
      <c r="EB51" s="81">
        <v>137</v>
      </c>
      <c r="EC51" s="81">
        <v>124</v>
      </c>
      <c r="ED51" s="82">
        <v>2</v>
      </c>
      <c r="EE51" s="82"/>
      <c r="EF51" s="82">
        <v>2</v>
      </c>
      <c r="EG51" s="83">
        <v>579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/>
      <c r="EQ51" s="81"/>
      <c r="ER51" s="81"/>
      <c r="ES51" s="81"/>
      <c r="ET51" s="82"/>
      <c r="EU51" s="82"/>
      <c r="EV51" s="82"/>
      <c r="EW51" s="83">
        <v>0</v>
      </c>
      <c r="EX51" s="81"/>
      <c r="EY51" s="81"/>
      <c r="EZ51" s="81"/>
      <c r="FA51" s="81"/>
      <c r="FB51" s="82"/>
      <c r="FC51" s="82"/>
      <c r="FD51" s="82"/>
      <c r="FE51" s="83">
        <v>0</v>
      </c>
      <c r="FF51" s="81"/>
      <c r="FG51" s="81"/>
      <c r="FH51" s="81"/>
      <c r="FI51" s="81"/>
      <c r="FJ51" s="82"/>
      <c r="FK51" s="82"/>
      <c r="FL51" s="82"/>
      <c r="FM51" s="83">
        <v>0</v>
      </c>
      <c r="FN51" s="81"/>
      <c r="FO51" s="81"/>
      <c r="FP51" s="81"/>
      <c r="FQ51" s="81"/>
      <c r="FR51" s="82"/>
      <c r="FS51" s="82"/>
      <c r="FT51" s="82"/>
      <c r="FU51" s="83">
        <v>0</v>
      </c>
      <c r="FV51" s="81"/>
      <c r="FW51" s="81"/>
      <c r="FX51" s="81"/>
      <c r="FY51" s="81"/>
      <c r="FZ51" s="82"/>
      <c r="GA51" s="82"/>
      <c r="GB51" s="82"/>
      <c r="GC51" s="83">
        <v>0</v>
      </c>
      <c r="GD51" s="81"/>
      <c r="GE51" s="81"/>
      <c r="GF51" s="81"/>
      <c r="GG51" s="81"/>
      <c r="GH51" s="82"/>
      <c r="GI51" s="82"/>
      <c r="GJ51" s="82"/>
      <c r="GK51" s="83">
        <v>0</v>
      </c>
      <c r="GL51" s="81"/>
      <c r="GM51" s="81"/>
      <c r="GN51" s="81"/>
      <c r="GO51" s="81"/>
      <c r="GP51" s="82"/>
      <c r="GQ51" s="82"/>
      <c r="GR51" s="82"/>
      <c r="GS51" s="83">
        <v>0</v>
      </c>
      <c r="GT51" s="81"/>
      <c r="GU51" s="81"/>
      <c r="GV51" s="81"/>
      <c r="GW51" s="81"/>
      <c r="GX51" s="82"/>
      <c r="GY51" s="82"/>
      <c r="GZ51" s="82"/>
      <c r="HA51" s="83">
        <v>0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43</v>
      </c>
      <c r="D52" s="71" t="s">
        <v>31</v>
      </c>
      <c r="E52" s="85" t="s">
        <v>106</v>
      </c>
      <c r="F52" s="86" t="s">
        <v>45</v>
      </c>
      <c r="G52" s="74">
        <v>146.25882352941176</v>
      </c>
      <c r="H52" s="75">
        <v>85</v>
      </c>
      <c r="I52" s="76">
        <v>12432</v>
      </c>
      <c r="J52" s="77">
        <v>1</v>
      </c>
      <c r="K52" s="78">
        <v>213</v>
      </c>
      <c r="L52" s="78">
        <v>647</v>
      </c>
      <c r="M52" s="79">
        <v>52.941176470588239</v>
      </c>
      <c r="N52" s="80">
        <v>45</v>
      </c>
      <c r="O52" s="80">
        <v>0</v>
      </c>
      <c r="P52" s="80">
        <v>40</v>
      </c>
      <c r="Q52" s="80">
        <v>0</v>
      </c>
      <c r="R52" s="81">
        <v>163</v>
      </c>
      <c r="S52" s="81">
        <v>105</v>
      </c>
      <c r="T52" s="81">
        <v>178</v>
      </c>
      <c r="U52" s="81">
        <v>146</v>
      </c>
      <c r="V52" s="82">
        <v>3</v>
      </c>
      <c r="W52" s="82"/>
      <c r="X52" s="82">
        <v>1</v>
      </c>
      <c r="Y52" s="83">
        <v>592</v>
      </c>
      <c r="Z52" s="81">
        <v>125</v>
      </c>
      <c r="AA52" s="81">
        <v>147</v>
      </c>
      <c r="AB52" s="81">
        <v>131</v>
      </c>
      <c r="AC52" s="81">
        <v>158</v>
      </c>
      <c r="AD52" s="82">
        <v>2</v>
      </c>
      <c r="AE52" s="82"/>
      <c r="AF52" s="82">
        <v>2</v>
      </c>
      <c r="AG52" s="83">
        <v>561</v>
      </c>
      <c r="AH52" s="81">
        <v>184</v>
      </c>
      <c r="AI52" s="81">
        <v>157</v>
      </c>
      <c r="AJ52" s="81">
        <v>213</v>
      </c>
      <c r="AK52" s="81"/>
      <c r="AL52" s="82">
        <v>3</v>
      </c>
      <c r="AM52" s="82"/>
      <c r="AN52" s="82">
        <v>0</v>
      </c>
      <c r="AO52" s="83">
        <v>554</v>
      </c>
      <c r="AP52" s="81">
        <v>99</v>
      </c>
      <c r="AQ52" s="81">
        <v>105</v>
      </c>
      <c r="AR52" s="81">
        <v>98</v>
      </c>
      <c r="AS52" s="81">
        <v>143</v>
      </c>
      <c r="AT52" s="82">
        <v>1</v>
      </c>
      <c r="AU52" s="82"/>
      <c r="AV52" s="82">
        <v>3</v>
      </c>
      <c r="AW52" s="83">
        <v>445</v>
      </c>
      <c r="AX52" s="81">
        <v>159</v>
      </c>
      <c r="AY52" s="81">
        <v>147</v>
      </c>
      <c r="AZ52" s="81">
        <v>141</v>
      </c>
      <c r="BA52" s="81">
        <v>156</v>
      </c>
      <c r="BB52" s="82">
        <v>1</v>
      </c>
      <c r="BC52" s="82"/>
      <c r="BD52" s="82">
        <v>3</v>
      </c>
      <c r="BE52" s="83">
        <v>603</v>
      </c>
      <c r="BF52" s="81">
        <v>179</v>
      </c>
      <c r="BG52" s="81">
        <v>197</v>
      </c>
      <c r="BH52" s="81">
        <v>139</v>
      </c>
      <c r="BI52" s="81">
        <v>122</v>
      </c>
      <c r="BJ52" s="82">
        <v>2</v>
      </c>
      <c r="BK52" s="82"/>
      <c r="BL52" s="82">
        <v>2</v>
      </c>
      <c r="BM52" s="83">
        <v>637</v>
      </c>
      <c r="BN52" s="81">
        <v>145</v>
      </c>
      <c r="BO52" s="81">
        <v>107</v>
      </c>
      <c r="BP52" s="81">
        <v>117</v>
      </c>
      <c r="BQ52" s="81">
        <v>177</v>
      </c>
      <c r="BR52" s="82">
        <v>1</v>
      </c>
      <c r="BS52" s="82"/>
      <c r="BT52" s="82">
        <v>3</v>
      </c>
      <c r="BU52" s="83">
        <v>546</v>
      </c>
      <c r="BV52" s="81">
        <v>119</v>
      </c>
      <c r="BW52" s="81">
        <v>134</v>
      </c>
      <c r="BX52" s="81">
        <v>173</v>
      </c>
      <c r="BY52" s="81">
        <v>138</v>
      </c>
      <c r="BZ52" s="82">
        <v>0</v>
      </c>
      <c r="CA52" s="82"/>
      <c r="CB52" s="82">
        <v>4</v>
      </c>
      <c r="CC52" s="83">
        <v>564</v>
      </c>
      <c r="CD52" s="81">
        <v>127</v>
      </c>
      <c r="CE52" s="81">
        <v>136</v>
      </c>
      <c r="CF52" s="81">
        <v>153</v>
      </c>
      <c r="CG52" s="81"/>
      <c r="CH52" s="82">
        <v>2</v>
      </c>
      <c r="CI52" s="82"/>
      <c r="CJ52" s="82">
        <v>1</v>
      </c>
      <c r="CK52" s="83">
        <v>416</v>
      </c>
      <c r="CL52" s="81">
        <v>101</v>
      </c>
      <c r="CM52" s="81">
        <v>125</v>
      </c>
      <c r="CN52" s="81">
        <v>144</v>
      </c>
      <c r="CO52" s="81">
        <v>130</v>
      </c>
      <c r="CP52" s="82">
        <v>1</v>
      </c>
      <c r="CQ52" s="82"/>
      <c r="CR52" s="82">
        <v>3</v>
      </c>
      <c r="CS52" s="83">
        <v>500</v>
      </c>
      <c r="CT52" s="81">
        <v>167</v>
      </c>
      <c r="CU52" s="81">
        <v>147</v>
      </c>
      <c r="CV52" s="81"/>
      <c r="CW52" s="81">
        <v>193</v>
      </c>
      <c r="CX52" s="82">
        <v>2</v>
      </c>
      <c r="CY52" s="82"/>
      <c r="CZ52" s="82">
        <v>1</v>
      </c>
      <c r="DA52" s="83">
        <v>507</v>
      </c>
      <c r="DB52" s="81"/>
      <c r="DC52" s="81">
        <v>128</v>
      </c>
      <c r="DD52" s="81">
        <v>129</v>
      </c>
      <c r="DE52" s="81">
        <v>140</v>
      </c>
      <c r="DF52" s="82">
        <v>1</v>
      </c>
      <c r="DG52" s="82"/>
      <c r="DH52" s="82">
        <v>2</v>
      </c>
      <c r="DI52" s="83">
        <v>397</v>
      </c>
      <c r="DJ52" s="81"/>
      <c r="DK52" s="81">
        <v>134</v>
      </c>
      <c r="DL52" s="81">
        <v>138</v>
      </c>
      <c r="DM52" s="81">
        <v>177</v>
      </c>
      <c r="DN52" s="82">
        <v>2</v>
      </c>
      <c r="DO52" s="82"/>
      <c r="DP52" s="82">
        <v>1</v>
      </c>
      <c r="DQ52" s="83">
        <v>449</v>
      </c>
      <c r="DR52" s="81">
        <v>170</v>
      </c>
      <c r="DS52" s="81">
        <v>155</v>
      </c>
      <c r="DT52" s="81">
        <v>134</v>
      </c>
      <c r="DU52" s="81">
        <v>158</v>
      </c>
      <c r="DV52" s="82">
        <v>4</v>
      </c>
      <c r="DW52" s="82"/>
      <c r="DX52" s="82">
        <v>0</v>
      </c>
      <c r="DY52" s="83">
        <v>617</v>
      </c>
      <c r="DZ52" s="81">
        <v>122</v>
      </c>
      <c r="EA52" s="81">
        <v>141</v>
      </c>
      <c r="EB52" s="81">
        <v>146</v>
      </c>
      <c r="EC52" s="81">
        <v>145</v>
      </c>
      <c r="ED52" s="82">
        <v>0</v>
      </c>
      <c r="EE52" s="82"/>
      <c r="EF52" s="82">
        <v>4</v>
      </c>
      <c r="EG52" s="83">
        <v>554</v>
      </c>
      <c r="EH52" s="81"/>
      <c r="EI52" s="81"/>
      <c r="EJ52" s="81"/>
      <c r="EK52" s="81"/>
      <c r="EL52" s="82"/>
      <c r="EM52" s="82"/>
      <c r="EN52" s="82"/>
      <c r="EO52" s="83">
        <v>0</v>
      </c>
      <c r="EP52" s="81">
        <v>167</v>
      </c>
      <c r="EQ52" s="81">
        <v>159</v>
      </c>
      <c r="ER52" s="81">
        <v>191</v>
      </c>
      <c r="ES52" s="81"/>
      <c r="ET52" s="82">
        <v>3</v>
      </c>
      <c r="EU52" s="82"/>
      <c r="EV52" s="82">
        <v>0</v>
      </c>
      <c r="EW52" s="83">
        <v>517</v>
      </c>
      <c r="EX52" s="81">
        <v>123</v>
      </c>
      <c r="EY52" s="81">
        <v>172</v>
      </c>
      <c r="EZ52" s="81">
        <v>145</v>
      </c>
      <c r="FA52" s="81">
        <v>155</v>
      </c>
      <c r="FB52" s="82">
        <v>1</v>
      </c>
      <c r="FC52" s="82"/>
      <c r="FD52" s="82">
        <v>3</v>
      </c>
      <c r="FE52" s="83">
        <v>595</v>
      </c>
      <c r="FF52" s="81">
        <v>115</v>
      </c>
      <c r="FG52" s="81">
        <v>128</v>
      </c>
      <c r="FH52" s="81">
        <v>121</v>
      </c>
      <c r="FI52" s="81">
        <v>133</v>
      </c>
      <c r="FJ52" s="82">
        <v>4</v>
      </c>
      <c r="FK52" s="82"/>
      <c r="FL52" s="82">
        <v>0</v>
      </c>
      <c r="FM52" s="83">
        <v>497</v>
      </c>
      <c r="FN52" s="81">
        <v>117</v>
      </c>
      <c r="FO52" s="81">
        <v>141</v>
      </c>
      <c r="FP52" s="81">
        <v>108</v>
      </c>
      <c r="FQ52" s="81"/>
      <c r="FR52" s="82">
        <v>2</v>
      </c>
      <c r="FS52" s="82"/>
      <c r="FT52" s="82">
        <v>1</v>
      </c>
      <c r="FU52" s="83">
        <v>366</v>
      </c>
      <c r="FV52" s="81">
        <v>166</v>
      </c>
      <c r="FW52" s="81">
        <v>127</v>
      </c>
      <c r="FX52" s="81">
        <v>135</v>
      </c>
      <c r="FY52" s="81">
        <v>165</v>
      </c>
      <c r="FZ52" s="82">
        <v>3</v>
      </c>
      <c r="GA52" s="82"/>
      <c r="GB52" s="82">
        <v>1</v>
      </c>
      <c r="GC52" s="83">
        <v>593</v>
      </c>
      <c r="GD52" s="81">
        <v>160</v>
      </c>
      <c r="GE52" s="81">
        <v>174</v>
      </c>
      <c r="GF52" s="81">
        <v>139</v>
      </c>
      <c r="GG52" s="81">
        <v>163</v>
      </c>
      <c r="GH52" s="82">
        <v>2</v>
      </c>
      <c r="GI52" s="82"/>
      <c r="GJ52" s="82">
        <v>2</v>
      </c>
      <c r="GK52" s="83">
        <v>636</v>
      </c>
      <c r="GL52" s="81">
        <v>137</v>
      </c>
      <c r="GM52" s="81">
        <v>188</v>
      </c>
      <c r="GN52" s="81">
        <v>169</v>
      </c>
      <c r="GO52" s="81">
        <v>153</v>
      </c>
      <c r="GP52" s="82">
        <v>3</v>
      </c>
      <c r="GQ52" s="82"/>
      <c r="GR52" s="82">
        <v>1</v>
      </c>
      <c r="GS52" s="83">
        <v>647</v>
      </c>
      <c r="GT52" s="81">
        <v>151</v>
      </c>
      <c r="GU52" s="81">
        <v>152</v>
      </c>
      <c r="GV52" s="81">
        <v>156</v>
      </c>
      <c r="GW52" s="81">
        <v>180</v>
      </c>
      <c r="GX52" s="82">
        <v>2</v>
      </c>
      <c r="GY52" s="82"/>
      <c r="GZ52" s="82">
        <v>2</v>
      </c>
      <c r="HA52" s="83">
        <v>639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43</v>
      </c>
      <c r="D53" s="71" t="s">
        <v>31</v>
      </c>
      <c r="E53" s="85" t="s">
        <v>107</v>
      </c>
      <c r="F53" s="86" t="s">
        <v>79</v>
      </c>
      <c r="G53" s="74">
        <v>142.64473684210526</v>
      </c>
      <c r="H53" s="75">
        <v>76</v>
      </c>
      <c r="I53" s="76">
        <v>10841</v>
      </c>
      <c r="J53" s="77">
        <v>1</v>
      </c>
      <c r="K53" s="78">
        <v>233</v>
      </c>
      <c r="L53" s="78">
        <v>693</v>
      </c>
      <c r="M53" s="79">
        <v>43.421052631578952</v>
      </c>
      <c r="N53" s="80">
        <v>33</v>
      </c>
      <c r="O53" s="80">
        <v>1</v>
      </c>
      <c r="P53" s="80">
        <v>42</v>
      </c>
      <c r="Q53" s="80">
        <v>0</v>
      </c>
      <c r="R53" s="81">
        <v>148</v>
      </c>
      <c r="S53" s="81">
        <v>142</v>
      </c>
      <c r="T53" s="81">
        <v>132</v>
      </c>
      <c r="U53" s="81">
        <v>145</v>
      </c>
      <c r="V53" s="82">
        <v>0</v>
      </c>
      <c r="W53" s="82"/>
      <c r="X53" s="82">
        <v>4</v>
      </c>
      <c r="Y53" s="83">
        <v>567</v>
      </c>
      <c r="Z53" s="81">
        <v>137</v>
      </c>
      <c r="AA53" s="81">
        <v>133</v>
      </c>
      <c r="AB53" s="81">
        <v>143</v>
      </c>
      <c r="AC53" s="81">
        <v>113</v>
      </c>
      <c r="AD53" s="82">
        <v>2</v>
      </c>
      <c r="AE53" s="82"/>
      <c r="AF53" s="82">
        <v>2</v>
      </c>
      <c r="AG53" s="83">
        <v>526</v>
      </c>
      <c r="AH53" s="81">
        <v>144</v>
      </c>
      <c r="AI53" s="81">
        <v>142</v>
      </c>
      <c r="AJ53" s="81">
        <v>132</v>
      </c>
      <c r="AK53" s="81">
        <v>148</v>
      </c>
      <c r="AL53" s="82">
        <v>2</v>
      </c>
      <c r="AM53" s="82"/>
      <c r="AN53" s="82">
        <v>2</v>
      </c>
      <c r="AO53" s="83">
        <v>566</v>
      </c>
      <c r="AP53" s="81">
        <v>143</v>
      </c>
      <c r="AQ53" s="81">
        <v>149</v>
      </c>
      <c r="AR53" s="81">
        <v>158</v>
      </c>
      <c r="AS53" s="81">
        <v>134</v>
      </c>
      <c r="AT53" s="82">
        <v>1</v>
      </c>
      <c r="AU53" s="82"/>
      <c r="AV53" s="82">
        <v>3</v>
      </c>
      <c r="AW53" s="83">
        <v>584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>
        <v>142</v>
      </c>
      <c r="BG53" s="81">
        <v>141</v>
      </c>
      <c r="BH53" s="81">
        <v>180</v>
      </c>
      <c r="BI53" s="81">
        <v>146</v>
      </c>
      <c r="BJ53" s="82">
        <v>3</v>
      </c>
      <c r="BK53" s="82"/>
      <c r="BL53" s="82">
        <v>1</v>
      </c>
      <c r="BM53" s="83">
        <v>609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>
        <v>153</v>
      </c>
      <c r="BW53" s="81">
        <v>142</v>
      </c>
      <c r="BX53" s="81">
        <v>118</v>
      </c>
      <c r="BY53" s="81">
        <v>157</v>
      </c>
      <c r="BZ53" s="82">
        <v>2</v>
      </c>
      <c r="CA53" s="82"/>
      <c r="CB53" s="82">
        <v>2</v>
      </c>
      <c r="CC53" s="83">
        <v>570</v>
      </c>
      <c r="CD53" s="81">
        <v>188</v>
      </c>
      <c r="CE53" s="81">
        <v>144</v>
      </c>
      <c r="CF53" s="81">
        <v>138</v>
      </c>
      <c r="CG53" s="81">
        <v>152</v>
      </c>
      <c r="CH53" s="82">
        <v>1</v>
      </c>
      <c r="CI53" s="82">
        <v>1</v>
      </c>
      <c r="CJ53" s="82">
        <v>2</v>
      </c>
      <c r="CK53" s="83">
        <v>622</v>
      </c>
      <c r="CL53" s="81">
        <v>98</v>
      </c>
      <c r="CM53" s="81">
        <v>155</v>
      </c>
      <c r="CN53" s="81">
        <v>125</v>
      </c>
      <c r="CO53" s="81">
        <v>135</v>
      </c>
      <c r="CP53" s="82">
        <v>1</v>
      </c>
      <c r="CQ53" s="82"/>
      <c r="CR53" s="82">
        <v>3</v>
      </c>
      <c r="CS53" s="83">
        <v>513</v>
      </c>
      <c r="CT53" s="81">
        <v>99</v>
      </c>
      <c r="CU53" s="81">
        <v>142</v>
      </c>
      <c r="CV53" s="81">
        <v>122</v>
      </c>
      <c r="CW53" s="81">
        <v>154</v>
      </c>
      <c r="CX53" s="82">
        <v>2</v>
      </c>
      <c r="CY53" s="82"/>
      <c r="CZ53" s="82">
        <v>2</v>
      </c>
      <c r="DA53" s="83">
        <v>517</v>
      </c>
      <c r="DB53" s="81">
        <v>150</v>
      </c>
      <c r="DC53" s="81">
        <v>164</v>
      </c>
      <c r="DD53" s="81">
        <v>138</v>
      </c>
      <c r="DE53" s="81">
        <v>117</v>
      </c>
      <c r="DF53" s="82">
        <v>1</v>
      </c>
      <c r="DG53" s="82"/>
      <c r="DH53" s="82">
        <v>3</v>
      </c>
      <c r="DI53" s="83">
        <v>569</v>
      </c>
      <c r="DJ53" s="81">
        <v>157</v>
      </c>
      <c r="DK53" s="81">
        <v>123</v>
      </c>
      <c r="DL53" s="81">
        <v>116</v>
      </c>
      <c r="DM53" s="81">
        <v>170</v>
      </c>
      <c r="DN53" s="82">
        <v>3</v>
      </c>
      <c r="DO53" s="82"/>
      <c r="DP53" s="82">
        <v>1</v>
      </c>
      <c r="DQ53" s="83">
        <v>566</v>
      </c>
      <c r="DR53" s="81">
        <v>167</v>
      </c>
      <c r="DS53" s="81">
        <v>142</v>
      </c>
      <c r="DT53" s="81">
        <v>119</v>
      </c>
      <c r="DU53" s="81">
        <v>165</v>
      </c>
      <c r="DV53" s="82">
        <v>2</v>
      </c>
      <c r="DW53" s="82"/>
      <c r="DX53" s="82">
        <v>2</v>
      </c>
      <c r="DY53" s="83">
        <v>593</v>
      </c>
      <c r="DZ53" s="81">
        <v>132</v>
      </c>
      <c r="EA53" s="81">
        <v>159</v>
      </c>
      <c r="EB53" s="81">
        <v>134</v>
      </c>
      <c r="EC53" s="81">
        <v>145</v>
      </c>
      <c r="ED53" s="82">
        <v>3</v>
      </c>
      <c r="EE53" s="82"/>
      <c r="EF53" s="82">
        <v>1</v>
      </c>
      <c r="EG53" s="83">
        <v>570</v>
      </c>
      <c r="EH53" s="81">
        <v>139</v>
      </c>
      <c r="EI53" s="81">
        <v>156</v>
      </c>
      <c r="EJ53" s="81">
        <v>124</v>
      </c>
      <c r="EK53" s="81">
        <v>158</v>
      </c>
      <c r="EL53" s="82">
        <v>1</v>
      </c>
      <c r="EM53" s="82">
        <v>0</v>
      </c>
      <c r="EN53" s="82">
        <v>3</v>
      </c>
      <c r="EO53" s="83">
        <v>577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>
        <v>146</v>
      </c>
      <c r="EY53" s="81">
        <v>180</v>
      </c>
      <c r="EZ53" s="81">
        <v>164</v>
      </c>
      <c r="FA53" s="81">
        <v>166</v>
      </c>
      <c r="FB53" s="82">
        <v>2</v>
      </c>
      <c r="FC53" s="82"/>
      <c r="FD53" s="82">
        <v>2</v>
      </c>
      <c r="FE53" s="83">
        <v>656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>
        <v>176</v>
      </c>
      <c r="FW53" s="81">
        <v>146</v>
      </c>
      <c r="FX53" s="81">
        <v>132</v>
      </c>
      <c r="FY53" s="81">
        <v>113</v>
      </c>
      <c r="FZ53" s="82">
        <v>2</v>
      </c>
      <c r="GA53" s="82"/>
      <c r="GB53" s="82">
        <v>2</v>
      </c>
      <c r="GC53" s="83">
        <v>567</v>
      </c>
      <c r="GD53" s="81">
        <v>126</v>
      </c>
      <c r="GE53" s="81">
        <v>123</v>
      </c>
      <c r="GF53" s="81">
        <v>133</v>
      </c>
      <c r="GG53" s="81">
        <v>112</v>
      </c>
      <c r="GH53" s="82">
        <v>1</v>
      </c>
      <c r="GI53" s="82"/>
      <c r="GJ53" s="82">
        <v>3</v>
      </c>
      <c r="GK53" s="83">
        <v>494</v>
      </c>
      <c r="GL53" s="81">
        <v>123</v>
      </c>
      <c r="GM53" s="81">
        <v>127</v>
      </c>
      <c r="GN53" s="81">
        <v>109</v>
      </c>
      <c r="GO53" s="81">
        <v>123</v>
      </c>
      <c r="GP53" s="82">
        <v>1</v>
      </c>
      <c r="GQ53" s="82"/>
      <c r="GR53" s="82">
        <v>3</v>
      </c>
      <c r="GS53" s="83">
        <v>482</v>
      </c>
      <c r="GT53" s="81">
        <v>233</v>
      </c>
      <c r="GU53" s="81">
        <v>133</v>
      </c>
      <c r="GV53" s="81">
        <v>150</v>
      </c>
      <c r="GW53" s="81">
        <v>177</v>
      </c>
      <c r="GX53" s="82">
        <v>3</v>
      </c>
      <c r="GY53" s="82"/>
      <c r="GZ53" s="82">
        <v>1</v>
      </c>
      <c r="HA53" s="83">
        <v>693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63</v>
      </c>
      <c r="C54" s="70" t="s">
        <v>30</v>
      </c>
      <c r="D54" s="71" t="s">
        <v>40</v>
      </c>
      <c r="E54" s="85" t="s">
        <v>108</v>
      </c>
      <c r="F54" s="86" t="s">
        <v>37</v>
      </c>
      <c r="G54" s="74">
        <v>140.89583333333334</v>
      </c>
      <c r="H54" s="75">
        <v>48</v>
      </c>
      <c r="I54" s="76">
        <v>6763</v>
      </c>
      <c r="J54" s="77">
        <v>0</v>
      </c>
      <c r="K54" s="78">
        <v>194</v>
      </c>
      <c r="L54" s="78">
        <v>598</v>
      </c>
      <c r="M54" s="79">
        <v>25</v>
      </c>
      <c r="N54" s="80">
        <v>12</v>
      </c>
      <c r="O54" s="80">
        <v>0</v>
      </c>
      <c r="P54" s="80">
        <v>36</v>
      </c>
      <c r="Q54" s="80">
        <v>0</v>
      </c>
      <c r="R54" s="81"/>
      <c r="S54" s="81"/>
      <c r="T54" s="81"/>
      <c r="U54" s="81"/>
      <c r="V54" s="82"/>
      <c r="W54" s="82"/>
      <c r="X54" s="82"/>
      <c r="Y54" s="83">
        <v>0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/>
      <c r="AI54" s="81"/>
      <c r="AJ54" s="81"/>
      <c r="AK54" s="81"/>
      <c r="AL54" s="82"/>
      <c r="AM54" s="82"/>
      <c r="AN54" s="82"/>
      <c r="AO54" s="83">
        <v>0</v>
      </c>
      <c r="AP54" s="81"/>
      <c r="AQ54" s="81"/>
      <c r="AR54" s="81"/>
      <c r="AS54" s="81"/>
      <c r="AT54" s="82"/>
      <c r="AU54" s="82"/>
      <c r="AV54" s="82"/>
      <c r="AW54" s="83">
        <v>0</v>
      </c>
      <c r="AX54" s="81">
        <v>143</v>
      </c>
      <c r="AY54" s="81">
        <v>160</v>
      </c>
      <c r="AZ54" s="81">
        <v>153</v>
      </c>
      <c r="BA54" s="81">
        <v>139</v>
      </c>
      <c r="BB54" s="82">
        <v>1</v>
      </c>
      <c r="BC54" s="82"/>
      <c r="BD54" s="82">
        <v>3</v>
      </c>
      <c r="BE54" s="83">
        <v>595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>
        <v>130</v>
      </c>
      <c r="BW54" s="81">
        <v>134</v>
      </c>
      <c r="BX54" s="81">
        <v>119</v>
      </c>
      <c r="BY54" s="81">
        <v>116</v>
      </c>
      <c r="BZ54" s="82">
        <v>1</v>
      </c>
      <c r="CA54" s="82"/>
      <c r="CB54" s="82">
        <v>3</v>
      </c>
      <c r="CC54" s="83">
        <v>499</v>
      </c>
      <c r="CD54" s="81"/>
      <c r="CE54" s="81"/>
      <c r="CF54" s="81"/>
      <c r="CG54" s="81"/>
      <c r="CH54" s="82"/>
      <c r="CI54" s="82"/>
      <c r="CJ54" s="82"/>
      <c r="CK54" s="83">
        <v>0</v>
      </c>
      <c r="CL54" s="81">
        <v>156</v>
      </c>
      <c r="CM54" s="81">
        <v>144</v>
      </c>
      <c r="CN54" s="81">
        <v>149</v>
      </c>
      <c r="CO54" s="81">
        <v>137</v>
      </c>
      <c r="CP54" s="82">
        <v>0</v>
      </c>
      <c r="CQ54" s="82"/>
      <c r="CR54" s="82">
        <v>4</v>
      </c>
      <c r="CS54" s="83">
        <v>586</v>
      </c>
      <c r="CT54" s="81">
        <v>148</v>
      </c>
      <c r="CU54" s="81">
        <v>129</v>
      </c>
      <c r="CV54" s="81">
        <v>140</v>
      </c>
      <c r="CW54" s="81">
        <v>117</v>
      </c>
      <c r="CX54" s="82">
        <v>2</v>
      </c>
      <c r="CY54" s="82"/>
      <c r="CZ54" s="82">
        <v>2</v>
      </c>
      <c r="DA54" s="83">
        <v>534</v>
      </c>
      <c r="DB54" s="81"/>
      <c r="DC54" s="81"/>
      <c r="DD54" s="81"/>
      <c r="DE54" s="81"/>
      <c r="DF54" s="82"/>
      <c r="DG54" s="82"/>
      <c r="DH54" s="82"/>
      <c r="DI54" s="83">
        <v>0</v>
      </c>
      <c r="DJ54" s="81">
        <v>175</v>
      </c>
      <c r="DK54" s="81">
        <v>162</v>
      </c>
      <c r="DL54" s="81">
        <v>129</v>
      </c>
      <c r="DM54" s="81">
        <v>129</v>
      </c>
      <c r="DN54" s="82">
        <v>2</v>
      </c>
      <c r="DO54" s="82"/>
      <c r="DP54" s="82">
        <v>2</v>
      </c>
      <c r="DQ54" s="83">
        <v>595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>
        <v>122</v>
      </c>
      <c r="EA54" s="81">
        <v>132</v>
      </c>
      <c r="EB54" s="81">
        <v>135</v>
      </c>
      <c r="EC54" s="81">
        <v>194</v>
      </c>
      <c r="ED54" s="82">
        <v>1</v>
      </c>
      <c r="EE54" s="82"/>
      <c r="EF54" s="82">
        <v>3</v>
      </c>
      <c r="EG54" s="83">
        <v>583</v>
      </c>
      <c r="EH54" s="81">
        <v>151</v>
      </c>
      <c r="EI54" s="81">
        <v>126</v>
      </c>
      <c r="EJ54" s="81">
        <v>162</v>
      </c>
      <c r="EK54" s="81">
        <v>159</v>
      </c>
      <c r="EL54" s="82">
        <v>1</v>
      </c>
      <c r="EM54" s="82"/>
      <c r="EN54" s="82">
        <v>3</v>
      </c>
      <c r="EO54" s="83">
        <v>598</v>
      </c>
      <c r="EP54" s="81">
        <v>125</v>
      </c>
      <c r="EQ54" s="81">
        <v>134</v>
      </c>
      <c r="ER54" s="81">
        <v>161</v>
      </c>
      <c r="ES54" s="81">
        <v>112</v>
      </c>
      <c r="ET54" s="82">
        <v>1</v>
      </c>
      <c r="EU54" s="82"/>
      <c r="EV54" s="82">
        <v>3</v>
      </c>
      <c r="EW54" s="83">
        <v>532</v>
      </c>
      <c r="EX54" s="81">
        <v>144</v>
      </c>
      <c r="EY54" s="81">
        <v>112</v>
      </c>
      <c r="EZ54" s="81">
        <v>135</v>
      </c>
      <c r="FA54" s="81">
        <v>154</v>
      </c>
      <c r="FB54" s="82">
        <v>0</v>
      </c>
      <c r="FC54" s="82"/>
      <c r="FD54" s="82">
        <v>4</v>
      </c>
      <c r="FE54" s="83">
        <v>545</v>
      </c>
      <c r="FF54" s="81"/>
      <c r="FG54" s="81"/>
      <c r="FH54" s="81"/>
      <c r="FI54" s="81"/>
      <c r="FJ54" s="82"/>
      <c r="FK54" s="82"/>
      <c r="FL54" s="82"/>
      <c r="FM54" s="83">
        <v>0</v>
      </c>
      <c r="FN54" s="81">
        <v>164</v>
      </c>
      <c r="FO54" s="81">
        <v>157</v>
      </c>
      <c r="FP54" s="81">
        <v>150</v>
      </c>
      <c r="FQ54" s="81">
        <v>122</v>
      </c>
      <c r="FR54" s="82">
        <v>1</v>
      </c>
      <c r="FS54" s="82"/>
      <c r="FT54" s="82">
        <v>3</v>
      </c>
      <c r="FU54" s="83">
        <v>593</v>
      </c>
      <c r="FV54" s="81">
        <v>123</v>
      </c>
      <c r="FW54" s="81">
        <v>136</v>
      </c>
      <c r="FX54" s="81">
        <v>145</v>
      </c>
      <c r="FY54" s="81">
        <v>192</v>
      </c>
      <c r="FZ54" s="82">
        <v>2</v>
      </c>
      <c r="GA54" s="82"/>
      <c r="GB54" s="82">
        <v>2</v>
      </c>
      <c r="GC54" s="83">
        <v>596</v>
      </c>
      <c r="GD54" s="81">
        <v>119</v>
      </c>
      <c r="GE54" s="81">
        <v>124</v>
      </c>
      <c r="GF54" s="81">
        <v>156</v>
      </c>
      <c r="GG54" s="81">
        <v>108</v>
      </c>
      <c r="GH54" s="82">
        <v>0</v>
      </c>
      <c r="GI54" s="82"/>
      <c r="GJ54" s="82">
        <v>4</v>
      </c>
      <c r="GK54" s="83">
        <v>507</v>
      </c>
      <c r="GL54" s="81"/>
      <c r="GM54" s="81"/>
      <c r="GN54" s="81"/>
      <c r="GO54" s="81"/>
      <c r="GP54" s="82"/>
      <c r="GQ54" s="82"/>
      <c r="GR54" s="82"/>
      <c r="GS54" s="83">
        <v>0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43</v>
      </c>
      <c r="D55" s="71" t="s">
        <v>40</v>
      </c>
      <c r="E55" s="85" t="s">
        <v>109</v>
      </c>
      <c r="F55" s="86" t="s">
        <v>98</v>
      </c>
      <c r="G55" s="74">
        <v>139.35</v>
      </c>
      <c r="H55" s="75">
        <v>40</v>
      </c>
      <c r="I55" s="76">
        <v>5574</v>
      </c>
      <c r="J55" s="77">
        <v>0</v>
      </c>
      <c r="K55" s="78">
        <v>193</v>
      </c>
      <c r="L55" s="78">
        <v>623</v>
      </c>
      <c r="M55" s="79">
        <v>25</v>
      </c>
      <c r="N55" s="80">
        <v>10</v>
      </c>
      <c r="O55" s="80">
        <v>0</v>
      </c>
      <c r="P55" s="80">
        <v>30</v>
      </c>
      <c r="Q55" s="80">
        <v>0</v>
      </c>
      <c r="R55" s="81">
        <v>128</v>
      </c>
      <c r="S55" s="81">
        <v>169</v>
      </c>
      <c r="T55" s="81">
        <v>126</v>
      </c>
      <c r="U55" s="81">
        <v>94</v>
      </c>
      <c r="V55" s="82">
        <v>1</v>
      </c>
      <c r="W55" s="82"/>
      <c r="X55" s="82">
        <v>3</v>
      </c>
      <c r="Y55" s="83">
        <v>517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>
        <v>157</v>
      </c>
      <c r="AI55" s="81">
        <v>138</v>
      </c>
      <c r="AJ55" s="81">
        <v>160</v>
      </c>
      <c r="AK55" s="81">
        <v>143</v>
      </c>
      <c r="AL55" s="82">
        <v>1</v>
      </c>
      <c r="AM55" s="82"/>
      <c r="AN55" s="82">
        <v>3</v>
      </c>
      <c r="AO55" s="83">
        <v>598</v>
      </c>
      <c r="AP55" s="81">
        <v>140</v>
      </c>
      <c r="AQ55" s="81">
        <v>132</v>
      </c>
      <c r="AR55" s="81">
        <v>135</v>
      </c>
      <c r="AS55" s="81">
        <v>144</v>
      </c>
      <c r="AT55" s="82">
        <v>2</v>
      </c>
      <c r="AU55" s="82"/>
      <c r="AV55" s="82">
        <v>2</v>
      </c>
      <c r="AW55" s="83">
        <v>551</v>
      </c>
      <c r="AX55" s="81">
        <v>113</v>
      </c>
      <c r="AY55" s="81">
        <v>153</v>
      </c>
      <c r="AZ55" s="81">
        <v>136</v>
      </c>
      <c r="BA55" s="81">
        <v>145</v>
      </c>
      <c r="BB55" s="82">
        <v>0</v>
      </c>
      <c r="BC55" s="82"/>
      <c r="BD55" s="82">
        <v>4</v>
      </c>
      <c r="BE55" s="83">
        <v>547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/>
      <c r="BW55" s="81"/>
      <c r="BX55" s="81"/>
      <c r="BY55" s="81"/>
      <c r="BZ55" s="82"/>
      <c r="CA55" s="82"/>
      <c r="CB55" s="82"/>
      <c r="CC55" s="83">
        <v>0</v>
      </c>
      <c r="CD55" s="81">
        <v>111</v>
      </c>
      <c r="CE55" s="81">
        <v>168</v>
      </c>
      <c r="CF55" s="81">
        <v>128</v>
      </c>
      <c r="CG55" s="81">
        <v>108</v>
      </c>
      <c r="CH55" s="82">
        <v>1</v>
      </c>
      <c r="CI55" s="82"/>
      <c r="CJ55" s="82">
        <v>3</v>
      </c>
      <c r="CK55" s="83">
        <v>515</v>
      </c>
      <c r="CL55" s="81">
        <v>136</v>
      </c>
      <c r="CM55" s="81">
        <v>157</v>
      </c>
      <c r="CN55" s="81">
        <v>176</v>
      </c>
      <c r="CO55" s="81">
        <v>145</v>
      </c>
      <c r="CP55" s="82">
        <v>2</v>
      </c>
      <c r="CQ55" s="82"/>
      <c r="CR55" s="82">
        <v>2</v>
      </c>
      <c r="CS55" s="83">
        <v>614</v>
      </c>
      <c r="CT55" s="81"/>
      <c r="CU55" s="81"/>
      <c r="CV55" s="81"/>
      <c r="CW55" s="81"/>
      <c r="CX55" s="82"/>
      <c r="CY55" s="82"/>
      <c r="CZ55" s="82"/>
      <c r="DA55" s="83">
        <v>0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/>
      <c r="DK55" s="81"/>
      <c r="DL55" s="81"/>
      <c r="DM55" s="81"/>
      <c r="DN55" s="82"/>
      <c r="DO55" s="82"/>
      <c r="DP55" s="82"/>
      <c r="DQ55" s="83">
        <v>0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/>
      <c r="EA55" s="81"/>
      <c r="EB55" s="81"/>
      <c r="EC55" s="81"/>
      <c r="ED55" s="82"/>
      <c r="EE55" s="82"/>
      <c r="EF55" s="82"/>
      <c r="EG55" s="83">
        <v>0</v>
      </c>
      <c r="EH55" s="81">
        <v>124</v>
      </c>
      <c r="EI55" s="81">
        <v>129</v>
      </c>
      <c r="EJ55" s="81">
        <v>146</v>
      </c>
      <c r="EK55" s="81">
        <v>129</v>
      </c>
      <c r="EL55" s="82">
        <v>0</v>
      </c>
      <c r="EM55" s="82"/>
      <c r="EN55" s="82">
        <v>4</v>
      </c>
      <c r="EO55" s="83">
        <v>528</v>
      </c>
      <c r="EP55" s="81">
        <v>193</v>
      </c>
      <c r="EQ55" s="81">
        <v>138</v>
      </c>
      <c r="ER55" s="81">
        <v>155</v>
      </c>
      <c r="ES55" s="81">
        <v>137</v>
      </c>
      <c r="ET55" s="82">
        <v>2</v>
      </c>
      <c r="EU55" s="82"/>
      <c r="EV55" s="82">
        <v>2</v>
      </c>
      <c r="EW55" s="83">
        <v>623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/>
      <c r="FO55" s="81"/>
      <c r="FP55" s="81"/>
      <c r="FQ55" s="81"/>
      <c r="FR55" s="82"/>
      <c r="FS55" s="82"/>
      <c r="FT55" s="82"/>
      <c r="FU55" s="83">
        <v>0</v>
      </c>
      <c r="FV55" s="81">
        <v>141</v>
      </c>
      <c r="FW55" s="81">
        <v>149</v>
      </c>
      <c r="FX55" s="81">
        <v>145</v>
      </c>
      <c r="FY55" s="81">
        <v>123</v>
      </c>
      <c r="FZ55" s="82">
        <v>0</v>
      </c>
      <c r="GA55" s="82"/>
      <c r="GB55" s="82">
        <v>4</v>
      </c>
      <c r="GC55" s="83">
        <v>558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>
        <v>132</v>
      </c>
      <c r="GM55" s="81">
        <v>118</v>
      </c>
      <c r="GN55" s="81">
        <v>121</v>
      </c>
      <c r="GO55" s="81">
        <v>152</v>
      </c>
      <c r="GP55" s="82">
        <v>1</v>
      </c>
      <c r="GQ55" s="82"/>
      <c r="GR55" s="82">
        <v>3</v>
      </c>
      <c r="GS55" s="83">
        <v>523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43</v>
      </c>
      <c r="D56" s="71" t="s">
        <v>31</v>
      </c>
      <c r="E56" s="72" t="s">
        <v>110</v>
      </c>
      <c r="F56" s="86" t="s">
        <v>94</v>
      </c>
      <c r="G56" s="74">
        <v>137.85</v>
      </c>
      <c r="H56" s="75">
        <v>60</v>
      </c>
      <c r="I56" s="76">
        <v>8271</v>
      </c>
      <c r="J56" s="77">
        <v>0</v>
      </c>
      <c r="K56" s="78">
        <v>195</v>
      </c>
      <c r="L56" s="78">
        <v>652</v>
      </c>
      <c r="M56" s="79">
        <v>31.666666666666664</v>
      </c>
      <c r="N56" s="80">
        <v>19</v>
      </c>
      <c r="O56" s="80">
        <v>0</v>
      </c>
      <c r="P56" s="80">
        <v>41</v>
      </c>
      <c r="Q56" s="80">
        <v>0</v>
      </c>
      <c r="R56" s="81">
        <v>152</v>
      </c>
      <c r="S56" s="81">
        <v>154</v>
      </c>
      <c r="T56" s="81">
        <v>151</v>
      </c>
      <c r="U56" s="81">
        <v>189</v>
      </c>
      <c r="V56" s="82">
        <v>3</v>
      </c>
      <c r="W56" s="82"/>
      <c r="X56" s="82">
        <v>1</v>
      </c>
      <c r="Y56" s="83">
        <v>646</v>
      </c>
      <c r="Z56" s="81">
        <v>141</v>
      </c>
      <c r="AA56" s="81">
        <v>106</v>
      </c>
      <c r="AB56" s="81">
        <v>110</v>
      </c>
      <c r="AC56" s="81">
        <v>135</v>
      </c>
      <c r="AD56" s="82">
        <v>0</v>
      </c>
      <c r="AE56" s="82"/>
      <c r="AF56" s="82">
        <v>4</v>
      </c>
      <c r="AG56" s="83">
        <v>492</v>
      </c>
      <c r="AH56" s="81">
        <v>104</v>
      </c>
      <c r="AI56" s="81">
        <v>148</v>
      </c>
      <c r="AJ56" s="81">
        <v>130</v>
      </c>
      <c r="AK56" s="81">
        <v>162</v>
      </c>
      <c r="AL56" s="82">
        <v>0</v>
      </c>
      <c r="AM56" s="82"/>
      <c r="AN56" s="82">
        <v>4</v>
      </c>
      <c r="AO56" s="83">
        <v>544</v>
      </c>
      <c r="AP56" s="81">
        <v>97</v>
      </c>
      <c r="AQ56" s="81">
        <v>125</v>
      </c>
      <c r="AR56" s="81">
        <v>107</v>
      </c>
      <c r="AS56" s="81">
        <v>98</v>
      </c>
      <c r="AT56" s="82">
        <v>1</v>
      </c>
      <c r="AU56" s="82"/>
      <c r="AV56" s="82">
        <v>3</v>
      </c>
      <c r="AW56" s="83">
        <v>427</v>
      </c>
      <c r="AX56" s="81">
        <v>157</v>
      </c>
      <c r="AY56" s="81">
        <v>169</v>
      </c>
      <c r="AZ56" s="81">
        <v>129</v>
      </c>
      <c r="BA56" s="81">
        <v>155</v>
      </c>
      <c r="BB56" s="82">
        <v>1</v>
      </c>
      <c r="BC56" s="82"/>
      <c r="BD56" s="82">
        <v>3</v>
      </c>
      <c r="BE56" s="83">
        <v>610</v>
      </c>
      <c r="BF56" s="81">
        <v>133</v>
      </c>
      <c r="BG56" s="81">
        <v>161</v>
      </c>
      <c r="BH56" s="81">
        <v>175</v>
      </c>
      <c r="BI56" s="81">
        <v>149</v>
      </c>
      <c r="BJ56" s="82">
        <v>2</v>
      </c>
      <c r="BK56" s="82"/>
      <c r="BL56" s="82">
        <v>2</v>
      </c>
      <c r="BM56" s="83">
        <v>618</v>
      </c>
      <c r="BN56" s="81">
        <v>123</v>
      </c>
      <c r="BO56" s="81">
        <v>115</v>
      </c>
      <c r="BP56" s="81">
        <v>136</v>
      </c>
      <c r="BQ56" s="81">
        <v>139</v>
      </c>
      <c r="BR56" s="82">
        <v>0</v>
      </c>
      <c r="BS56" s="82"/>
      <c r="BT56" s="82">
        <v>4</v>
      </c>
      <c r="BU56" s="83">
        <v>513</v>
      </c>
      <c r="BV56" s="81">
        <v>155</v>
      </c>
      <c r="BW56" s="81">
        <v>176</v>
      </c>
      <c r="BX56" s="81">
        <v>141</v>
      </c>
      <c r="BY56" s="81">
        <v>172</v>
      </c>
      <c r="BZ56" s="82">
        <v>4</v>
      </c>
      <c r="CA56" s="82"/>
      <c r="CB56" s="82">
        <v>0</v>
      </c>
      <c r="CC56" s="83">
        <v>644</v>
      </c>
      <c r="CD56" s="81">
        <v>104</v>
      </c>
      <c r="CE56" s="81">
        <v>137</v>
      </c>
      <c r="CF56" s="81">
        <v>160</v>
      </c>
      <c r="CG56" s="81">
        <v>157</v>
      </c>
      <c r="CH56" s="82">
        <v>2</v>
      </c>
      <c r="CI56" s="82"/>
      <c r="CJ56" s="82">
        <v>2</v>
      </c>
      <c r="CK56" s="83">
        <v>558</v>
      </c>
      <c r="CL56" s="81"/>
      <c r="CM56" s="81"/>
      <c r="CN56" s="81"/>
      <c r="CO56" s="81"/>
      <c r="CP56" s="82"/>
      <c r="CQ56" s="82"/>
      <c r="CR56" s="82"/>
      <c r="CS56" s="83">
        <v>0</v>
      </c>
      <c r="CT56" s="81">
        <v>114</v>
      </c>
      <c r="CU56" s="81">
        <v>88</v>
      </c>
      <c r="CV56" s="81">
        <v>141</v>
      </c>
      <c r="CW56" s="81">
        <v>145</v>
      </c>
      <c r="CX56" s="82">
        <v>1</v>
      </c>
      <c r="CY56" s="82"/>
      <c r="CZ56" s="82">
        <v>3</v>
      </c>
      <c r="DA56" s="83">
        <v>488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>
        <v>158</v>
      </c>
      <c r="DK56" s="81">
        <v>141</v>
      </c>
      <c r="DL56" s="81">
        <v>146</v>
      </c>
      <c r="DM56" s="81">
        <v>123</v>
      </c>
      <c r="DN56" s="82">
        <v>1</v>
      </c>
      <c r="DO56" s="82"/>
      <c r="DP56" s="82">
        <v>3</v>
      </c>
      <c r="DQ56" s="83">
        <v>568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>
        <v>143</v>
      </c>
      <c r="EA56" s="81">
        <v>145</v>
      </c>
      <c r="EB56" s="81">
        <v>169</v>
      </c>
      <c r="EC56" s="81">
        <v>195</v>
      </c>
      <c r="ED56" s="82">
        <v>2</v>
      </c>
      <c r="EE56" s="82"/>
      <c r="EF56" s="82">
        <v>2</v>
      </c>
      <c r="EG56" s="83">
        <v>652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>
        <v>108</v>
      </c>
      <c r="EQ56" s="81">
        <v>115</v>
      </c>
      <c r="ER56" s="81">
        <v>149</v>
      </c>
      <c r="ES56" s="81">
        <v>155</v>
      </c>
      <c r="ET56" s="82">
        <v>0</v>
      </c>
      <c r="EU56" s="82"/>
      <c r="EV56" s="82">
        <v>4</v>
      </c>
      <c r="EW56" s="83">
        <v>527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>
        <v>91</v>
      </c>
      <c r="FO56" s="81">
        <v>92</v>
      </c>
      <c r="FP56" s="81">
        <v>107</v>
      </c>
      <c r="FQ56" s="81">
        <v>115</v>
      </c>
      <c r="FR56" s="82">
        <v>0</v>
      </c>
      <c r="FS56" s="82"/>
      <c r="FT56" s="82">
        <v>4</v>
      </c>
      <c r="FU56" s="83">
        <v>405</v>
      </c>
      <c r="FV56" s="81"/>
      <c r="FW56" s="81"/>
      <c r="FX56" s="81"/>
      <c r="FY56" s="81"/>
      <c r="FZ56" s="82"/>
      <c r="GA56" s="82"/>
      <c r="GB56" s="82"/>
      <c r="GC56" s="83">
        <v>0</v>
      </c>
      <c r="GD56" s="81">
        <v>140</v>
      </c>
      <c r="GE56" s="81">
        <v>179</v>
      </c>
      <c r="GF56" s="81">
        <v>160</v>
      </c>
      <c r="GG56" s="81">
        <v>100</v>
      </c>
      <c r="GH56" s="82">
        <v>2</v>
      </c>
      <c r="GI56" s="82"/>
      <c r="GJ56" s="82">
        <v>2</v>
      </c>
      <c r="GK56" s="83">
        <v>579</v>
      </c>
      <c r="GL56" s="81"/>
      <c r="GM56" s="81"/>
      <c r="GN56" s="81"/>
      <c r="GO56" s="81"/>
      <c r="GP56" s="82"/>
      <c r="GQ56" s="82"/>
      <c r="GR56" s="82"/>
      <c r="GS56" s="83">
        <v>0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70</v>
      </c>
      <c r="C57" s="70" t="s">
        <v>43</v>
      </c>
      <c r="D57" s="71" t="s">
        <v>31</v>
      </c>
      <c r="E57" s="85" t="s">
        <v>111</v>
      </c>
      <c r="F57" s="86" t="s">
        <v>77</v>
      </c>
      <c r="G57" s="74">
        <v>135.58333333333334</v>
      </c>
      <c r="H57" s="75">
        <v>12</v>
      </c>
      <c r="I57" s="76">
        <v>1627</v>
      </c>
      <c r="J57" s="77">
        <v>1</v>
      </c>
      <c r="K57" s="78">
        <v>215</v>
      </c>
      <c r="L57" s="78">
        <v>614</v>
      </c>
      <c r="M57" s="79">
        <v>16.666666666666664</v>
      </c>
      <c r="N57" s="80">
        <v>2</v>
      </c>
      <c r="O57" s="80">
        <v>0</v>
      </c>
      <c r="P57" s="80">
        <v>10</v>
      </c>
      <c r="Q57" s="80">
        <v>0</v>
      </c>
      <c r="R57" s="81"/>
      <c r="S57" s="81"/>
      <c r="T57" s="81"/>
      <c r="U57" s="81"/>
      <c r="V57" s="82"/>
      <c r="W57" s="82"/>
      <c r="X57" s="82"/>
      <c r="Y57" s="83">
        <v>0</v>
      </c>
      <c r="Z57" s="81"/>
      <c r="AA57" s="81"/>
      <c r="AB57" s="81"/>
      <c r="AC57" s="81"/>
      <c r="AD57" s="82"/>
      <c r="AE57" s="82"/>
      <c r="AF57" s="82"/>
      <c r="AG57" s="83">
        <v>0</v>
      </c>
      <c r="AH57" s="81"/>
      <c r="AI57" s="81"/>
      <c r="AJ57" s="81"/>
      <c r="AK57" s="81"/>
      <c r="AL57" s="82"/>
      <c r="AM57" s="82"/>
      <c r="AN57" s="82"/>
      <c r="AO57" s="83">
        <v>0</v>
      </c>
      <c r="AP57" s="81"/>
      <c r="AQ57" s="81"/>
      <c r="AR57" s="81"/>
      <c r="AS57" s="81"/>
      <c r="AT57" s="82"/>
      <c r="AU57" s="82"/>
      <c r="AV57" s="82"/>
      <c r="AW57" s="83">
        <v>0</v>
      </c>
      <c r="AX57" s="81"/>
      <c r="AY57" s="81"/>
      <c r="AZ57" s="81"/>
      <c r="BA57" s="81"/>
      <c r="BB57" s="82"/>
      <c r="BC57" s="82"/>
      <c r="BD57" s="82"/>
      <c r="BE57" s="83">
        <v>0</v>
      </c>
      <c r="BF57" s="81"/>
      <c r="BG57" s="81"/>
      <c r="BH57" s="81"/>
      <c r="BI57" s="81"/>
      <c r="BJ57" s="82"/>
      <c r="BK57" s="82"/>
      <c r="BL57" s="82"/>
      <c r="BM57" s="83">
        <v>0</v>
      </c>
      <c r="BN57" s="81"/>
      <c r="BO57" s="81"/>
      <c r="BP57" s="81"/>
      <c r="BQ57" s="81"/>
      <c r="BR57" s="82"/>
      <c r="BS57" s="82"/>
      <c r="BT57" s="82"/>
      <c r="BU57" s="83">
        <v>0</v>
      </c>
      <c r="BV57" s="81"/>
      <c r="BW57" s="81"/>
      <c r="BX57" s="81"/>
      <c r="BY57" s="81"/>
      <c r="BZ57" s="82"/>
      <c r="CA57" s="82"/>
      <c r="CB57" s="82"/>
      <c r="CC57" s="83">
        <v>0</v>
      </c>
      <c r="CD57" s="81"/>
      <c r="CE57" s="81"/>
      <c r="CF57" s="81"/>
      <c r="CG57" s="81"/>
      <c r="CH57" s="82"/>
      <c r="CI57" s="82"/>
      <c r="CJ57" s="82"/>
      <c r="CK57" s="83">
        <v>0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/>
      <c r="CU57" s="81"/>
      <c r="CV57" s="81"/>
      <c r="CW57" s="81"/>
      <c r="CX57" s="82"/>
      <c r="CY57" s="82"/>
      <c r="CZ57" s="82"/>
      <c r="DA57" s="83">
        <v>0</v>
      </c>
      <c r="DB57" s="81"/>
      <c r="DC57" s="81"/>
      <c r="DD57" s="81"/>
      <c r="DE57" s="81"/>
      <c r="DF57" s="82"/>
      <c r="DG57" s="82"/>
      <c r="DH57" s="82"/>
      <c r="DI57" s="83">
        <v>0</v>
      </c>
      <c r="DJ57" s="81"/>
      <c r="DK57" s="81"/>
      <c r="DL57" s="81"/>
      <c r="DM57" s="81"/>
      <c r="DN57" s="82"/>
      <c r="DO57" s="82"/>
      <c r="DP57" s="82"/>
      <c r="DQ57" s="83">
        <v>0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/>
      <c r="EA57" s="81"/>
      <c r="EB57" s="81"/>
      <c r="EC57" s="81"/>
      <c r="ED57" s="82"/>
      <c r="EE57" s="82"/>
      <c r="EF57" s="82"/>
      <c r="EG57" s="83">
        <v>0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>
        <v>215</v>
      </c>
      <c r="EQ57" s="81">
        <v>122</v>
      </c>
      <c r="ER57" s="81">
        <v>156</v>
      </c>
      <c r="ES57" s="81">
        <v>121</v>
      </c>
      <c r="ET57" s="82">
        <v>1</v>
      </c>
      <c r="EU57" s="82"/>
      <c r="EV57" s="82">
        <v>3</v>
      </c>
      <c r="EW57" s="83">
        <v>614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/>
      <c r="FO57" s="81"/>
      <c r="FP57" s="81"/>
      <c r="FQ57" s="81"/>
      <c r="FR57" s="82"/>
      <c r="FS57" s="82"/>
      <c r="FT57" s="82"/>
      <c r="FU57" s="83">
        <v>0</v>
      </c>
      <c r="FV57" s="81">
        <v>90</v>
      </c>
      <c r="FW57" s="81">
        <v>106</v>
      </c>
      <c r="FX57" s="81">
        <v>144</v>
      </c>
      <c r="FY57" s="81">
        <v>115</v>
      </c>
      <c r="FZ57" s="82">
        <v>1</v>
      </c>
      <c r="GA57" s="82"/>
      <c r="GB57" s="82">
        <v>3</v>
      </c>
      <c r="GC57" s="83">
        <v>455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>
        <v>176</v>
      </c>
      <c r="GM57" s="81">
        <v>128</v>
      </c>
      <c r="GN57" s="81">
        <v>164</v>
      </c>
      <c r="GO57" s="81">
        <v>90</v>
      </c>
      <c r="GP57" s="82">
        <v>0</v>
      </c>
      <c r="GQ57" s="82"/>
      <c r="GR57" s="82">
        <v>4</v>
      </c>
      <c r="GS57" s="83">
        <v>558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40</v>
      </c>
      <c r="E58" s="85" t="s">
        <v>112</v>
      </c>
      <c r="F58" s="86" t="s">
        <v>84</v>
      </c>
      <c r="G58" s="74">
        <v>135.0625</v>
      </c>
      <c r="H58" s="75">
        <v>16</v>
      </c>
      <c r="I58" s="76">
        <v>2161</v>
      </c>
      <c r="J58" s="77">
        <v>0</v>
      </c>
      <c r="K58" s="78">
        <v>175</v>
      </c>
      <c r="L58" s="78">
        <v>611</v>
      </c>
      <c r="M58" s="79">
        <v>25</v>
      </c>
      <c r="N58" s="80">
        <v>4</v>
      </c>
      <c r="O58" s="80">
        <v>0</v>
      </c>
      <c r="P58" s="80">
        <v>12</v>
      </c>
      <c r="Q58" s="80">
        <v>0</v>
      </c>
      <c r="R58" s="81">
        <v>146</v>
      </c>
      <c r="S58" s="81">
        <v>114</v>
      </c>
      <c r="T58" s="81">
        <v>140</v>
      </c>
      <c r="U58" s="81">
        <v>123</v>
      </c>
      <c r="V58" s="82">
        <v>1</v>
      </c>
      <c r="W58" s="82"/>
      <c r="X58" s="82">
        <v>3</v>
      </c>
      <c r="Y58" s="83">
        <v>523</v>
      </c>
      <c r="Z58" s="81"/>
      <c r="AA58" s="81"/>
      <c r="AB58" s="81"/>
      <c r="AC58" s="81"/>
      <c r="AD58" s="82"/>
      <c r="AE58" s="82"/>
      <c r="AF58" s="82"/>
      <c r="AG58" s="83">
        <v>0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/>
      <c r="AQ58" s="81"/>
      <c r="AR58" s="81"/>
      <c r="AS58" s="81"/>
      <c r="AT58" s="82"/>
      <c r="AU58" s="82"/>
      <c r="AV58" s="82"/>
      <c r="AW58" s="83">
        <v>0</v>
      </c>
      <c r="AX58" s="81"/>
      <c r="AY58" s="81"/>
      <c r="AZ58" s="81"/>
      <c r="BA58" s="81"/>
      <c r="BB58" s="82"/>
      <c r="BC58" s="82"/>
      <c r="BD58" s="82"/>
      <c r="BE58" s="83">
        <v>0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/>
      <c r="BW58" s="81"/>
      <c r="BX58" s="81"/>
      <c r="BY58" s="81"/>
      <c r="BZ58" s="82"/>
      <c r="CA58" s="82"/>
      <c r="CB58" s="82"/>
      <c r="CC58" s="83">
        <v>0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>
        <v>116</v>
      </c>
      <c r="CM58" s="81">
        <v>139</v>
      </c>
      <c r="CN58" s="81">
        <v>155</v>
      </c>
      <c r="CO58" s="81">
        <v>108</v>
      </c>
      <c r="CP58" s="82">
        <v>1</v>
      </c>
      <c r="CQ58" s="82"/>
      <c r="CR58" s="82">
        <v>3</v>
      </c>
      <c r="CS58" s="83">
        <v>518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>
        <v>175</v>
      </c>
      <c r="DC58" s="81">
        <v>162</v>
      </c>
      <c r="DD58" s="81">
        <v>152</v>
      </c>
      <c r="DE58" s="81">
        <v>122</v>
      </c>
      <c r="DF58" s="82">
        <v>1</v>
      </c>
      <c r="DG58" s="82"/>
      <c r="DH58" s="82">
        <v>3</v>
      </c>
      <c r="DI58" s="83">
        <v>611</v>
      </c>
      <c r="DJ58" s="81"/>
      <c r="DK58" s="81"/>
      <c r="DL58" s="81"/>
      <c r="DM58" s="81"/>
      <c r="DN58" s="82"/>
      <c r="DO58" s="82"/>
      <c r="DP58" s="82"/>
      <c r="DQ58" s="83">
        <v>0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/>
      <c r="FW58" s="81"/>
      <c r="FX58" s="81"/>
      <c r="FY58" s="81"/>
      <c r="FZ58" s="82"/>
      <c r="GA58" s="82"/>
      <c r="GB58" s="82"/>
      <c r="GC58" s="83">
        <v>0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>
        <v>77</v>
      </c>
      <c r="GM58" s="81">
        <v>132</v>
      </c>
      <c r="GN58" s="81">
        <v>149</v>
      </c>
      <c r="GO58" s="81">
        <v>151</v>
      </c>
      <c r="GP58" s="82">
        <v>1</v>
      </c>
      <c r="GQ58" s="82"/>
      <c r="GR58" s="82">
        <v>3</v>
      </c>
      <c r="GS58" s="83">
        <v>509</v>
      </c>
      <c r="GT58" s="81"/>
      <c r="GU58" s="81"/>
      <c r="GV58" s="81"/>
      <c r="GW58" s="81"/>
      <c r="GX58" s="82"/>
      <c r="GY58" s="82"/>
      <c r="GZ58" s="82"/>
      <c r="HA58" s="83">
        <v>0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56</v>
      </c>
      <c r="C59" s="70" t="s">
        <v>43</v>
      </c>
      <c r="D59" s="87" t="s">
        <v>31</v>
      </c>
      <c r="E59" s="85" t="s">
        <v>113</v>
      </c>
      <c r="F59" s="86" t="s">
        <v>114</v>
      </c>
      <c r="G59" s="74">
        <v>131.46875</v>
      </c>
      <c r="H59" s="75">
        <v>64</v>
      </c>
      <c r="I59" s="76">
        <v>8414</v>
      </c>
      <c r="J59" s="77">
        <v>0</v>
      </c>
      <c r="K59" s="78">
        <v>196</v>
      </c>
      <c r="L59" s="78">
        <v>617</v>
      </c>
      <c r="M59" s="79">
        <v>35.9375</v>
      </c>
      <c r="N59" s="80">
        <v>23</v>
      </c>
      <c r="O59" s="80">
        <v>1</v>
      </c>
      <c r="P59" s="80">
        <v>40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>
        <v>142</v>
      </c>
      <c r="AI59" s="81">
        <v>128</v>
      </c>
      <c r="AJ59" s="81">
        <v>152</v>
      </c>
      <c r="AK59" s="81">
        <v>125</v>
      </c>
      <c r="AL59" s="82">
        <v>1</v>
      </c>
      <c r="AM59" s="82"/>
      <c r="AN59" s="82">
        <v>3</v>
      </c>
      <c r="AO59" s="83">
        <v>547</v>
      </c>
      <c r="AP59" s="81">
        <v>160</v>
      </c>
      <c r="AQ59" s="81">
        <v>91</v>
      </c>
      <c r="AR59" s="81">
        <v>141</v>
      </c>
      <c r="AS59" s="81">
        <v>141</v>
      </c>
      <c r="AT59" s="82">
        <v>1</v>
      </c>
      <c r="AU59" s="82">
        <v>1</v>
      </c>
      <c r="AV59" s="82">
        <v>2</v>
      </c>
      <c r="AW59" s="83">
        <v>533</v>
      </c>
      <c r="AX59" s="81">
        <v>129</v>
      </c>
      <c r="AY59" s="81">
        <v>151</v>
      </c>
      <c r="AZ59" s="81">
        <v>112</v>
      </c>
      <c r="BA59" s="81">
        <v>130</v>
      </c>
      <c r="BB59" s="82">
        <v>2</v>
      </c>
      <c r="BC59" s="82"/>
      <c r="BD59" s="82">
        <v>2</v>
      </c>
      <c r="BE59" s="83">
        <v>522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>
        <v>160</v>
      </c>
      <c r="BO59" s="81">
        <v>93</v>
      </c>
      <c r="BP59" s="81">
        <v>124</v>
      </c>
      <c r="BQ59" s="81">
        <v>143</v>
      </c>
      <c r="BR59" s="82">
        <v>3</v>
      </c>
      <c r="BS59" s="82"/>
      <c r="BT59" s="82">
        <v>1</v>
      </c>
      <c r="BU59" s="83">
        <v>520</v>
      </c>
      <c r="BV59" s="81">
        <v>135</v>
      </c>
      <c r="BW59" s="81">
        <v>167</v>
      </c>
      <c r="BX59" s="81">
        <v>141</v>
      </c>
      <c r="BY59" s="81">
        <v>174</v>
      </c>
      <c r="BZ59" s="82">
        <v>2</v>
      </c>
      <c r="CA59" s="82"/>
      <c r="CB59" s="82">
        <v>2</v>
      </c>
      <c r="CC59" s="83">
        <v>617</v>
      </c>
      <c r="CD59" s="81">
        <v>132</v>
      </c>
      <c r="CE59" s="81">
        <v>133</v>
      </c>
      <c r="CF59" s="81">
        <v>145</v>
      </c>
      <c r="CG59" s="81">
        <v>178</v>
      </c>
      <c r="CH59" s="82">
        <v>2</v>
      </c>
      <c r="CI59" s="82"/>
      <c r="CJ59" s="82">
        <v>2</v>
      </c>
      <c r="CK59" s="83">
        <v>588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>
        <v>183</v>
      </c>
      <c r="CU59" s="81">
        <v>113</v>
      </c>
      <c r="CV59" s="81">
        <v>119</v>
      </c>
      <c r="CW59" s="81">
        <v>88</v>
      </c>
      <c r="CX59" s="82">
        <v>1</v>
      </c>
      <c r="CY59" s="82"/>
      <c r="CZ59" s="82">
        <v>3</v>
      </c>
      <c r="DA59" s="83">
        <v>503</v>
      </c>
      <c r="DB59" s="81"/>
      <c r="DC59" s="81"/>
      <c r="DD59" s="81"/>
      <c r="DE59" s="81"/>
      <c r="DF59" s="82"/>
      <c r="DG59" s="82"/>
      <c r="DH59" s="82"/>
      <c r="DI59" s="83">
        <v>0</v>
      </c>
      <c r="DJ59" s="81">
        <v>190</v>
      </c>
      <c r="DK59" s="81">
        <v>99</v>
      </c>
      <c r="DL59" s="81">
        <v>132</v>
      </c>
      <c r="DM59" s="81">
        <v>131</v>
      </c>
      <c r="DN59" s="82">
        <v>1</v>
      </c>
      <c r="DO59" s="82"/>
      <c r="DP59" s="82">
        <v>3</v>
      </c>
      <c r="DQ59" s="83">
        <v>552</v>
      </c>
      <c r="DR59" s="81">
        <v>116</v>
      </c>
      <c r="DS59" s="81">
        <v>196</v>
      </c>
      <c r="DT59" s="81">
        <v>127</v>
      </c>
      <c r="DU59" s="81">
        <v>151</v>
      </c>
      <c r="DV59" s="82">
        <v>3</v>
      </c>
      <c r="DW59" s="82"/>
      <c r="DX59" s="82">
        <v>1</v>
      </c>
      <c r="DY59" s="83">
        <v>590</v>
      </c>
      <c r="DZ59" s="81">
        <v>116</v>
      </c>
      <c r="EA59" s="81">
        <v>124</v>
      </c>
      <c r="EB59" s="81">
        <v>148</v>
      </c>
      <c r="EC59" s="81">
        <v>75</v>
      </c>
      <c r="ED59" s="82">
        <v>0</v>
      </c>
      <c r="EE59" s="82"/>
      <c r="EF59" s="82">
        <v>4</v>
      </c>
      <c r="EG59" s="83">
        <v>463</v>
      </c>
      <c r="EH59" s="81">
        <v>121</v>
      </c>
      <c r="EI59" s="81">
        <v>105</v>
      </c>
      <c r="EJ59" s="81">
        <v>108</v>
      </c>
      <c r="EK59" s="81">
        <v>110</v>
      </c>
      <c r="EL59" s="82">
        <v>1</v>
      </c>
      <c r="EM59" s="82"/>
      <c r="EN59" s="82">
        <v>3</v>
      </c>
      <c r="EO59" s="83">
        <v>444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>
        <v>96</v>
      </c>
      <c r="EY59" s="81">
        <v>128</v>
      </c>
      <c r="EZ59" s="81">
        <v>153</v>
      </c>
      <c r="FA59" s="81">
        <v>142</v>
      </c>
      <c r="FB59" s="82">
        <v>2</v>
      </c>
      <c r="FC59" s="82"/>
      <c r="FD59" s="82">
        <v>2</v>
      </c>
      <c r="FE59" s="83">
        <v>519</v>
      </c>
      <c r="FF59" s="81">
        <v>105</v>
      </c>
      <c r="FG59" s="81">
        <v>130</v>
      </c>
      <c r="FH59" s="81">
        <v>121</v>
      </c>
      <c r="FI59" s="81">
        <v>128</v>
      </c>
      <c r="FJ59" s="82">
        <v>1</v>
      </c>
      <c r="FK59" s="82"/>
      <c r="FL59" s="82">
        <v>3</v>
      </c>
      <c r="FM59" s="83">
        <v>484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/>
      <c r="FW59" s="81"/>
      <c r="FX59" s="81"/>
      <c r="FY59" s="81"/>
      <c r="FZ59" s="82"/>
      <c r="GA59" s="82"/>
      <c r="GB59" s="82"/>
      <c r="GC59" s="83">
        <v>0</v>
      </c>
      <c r="GD59" s="81">
        <v>182</v>
      </c>
      <c r="GE59" s="81">
        <v>107</v>
      </c>
      <c r="GF59" s="81">
        <v>138</v>
      </c>
      <c r="GG59" s="81">
        <v>127</v>
      </c>
      <c r="GH59" s="82">
        <v>2</v>
      </c>
      <c r="GI59" s="82"/>
      <c r="GJ59" s="82">
        <v>2</v>
      </c>
      <c r="GK59" s="83">
        <v>554</v>
      </c>
      <c r="GL59" s="81">
        <v>130</v>
      </c>
      <c r="GM59" s="81">
        <v>145</v>
      </c>
      <c r="GN59" s="81">
        <v>101</v>
      </c>
      <c r="GO59" s="81">
        <v>144</v>
      </c>
      <c r="GP59" s="82">
        <v>1</v>
      </c>
      <c r="GQ59" s="82"/>
      <c r="GR59" s="82">
        <v>3</v>
      </c>
      <c r="GS59" s="83">
        <v>520</v>
      </c>
      <c r="GT59" s="81">
        <v>113</v>
      </c>
      <c r="GU59" s="81">
        <v>123</v>
      </c>
      <c r="GV59" s="81">
        <v>109</v>
      </c>
      <c r="GW59" s="81">
        <v>113</v>
      </c>
      <c r="GX59" s="82">
        <v>0</v>
      </c>
      <c r="GY59" s="82"/>
      <c r="GZ59" s="82">
        <v>4</v>
      </c>
      <c r="HA59" s="83">
        <v>458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115</v>
      </c>
      <c r="F60" s="86" t="s">
        <v>114</v>
      </c>
      <c r="G60" s="74">
        <v>130.75</v>
      </c>
      <c r="H60" s="75">
        <v>4</v>
      </c>
      <c r="I60" s="76">
        <v>523</v>
      </c>
      <c r="J60" s="77">
        <v>0</v>
      </c>
      <c r="K60" s="78">
        <v>153</v>
      </c>
      <c r="L60" s="78">
        <v>523</v>
      </c>
      <c r="M60" s="79">
        <v>25</v>
      </c>
      <c r="N60" s="80">
        <v>1</v>
      </c>
      <c r="O60" s="80">
        <v>0</v>
      </c>
      <c r="P60" s="80">
        <v>3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>
        <v>109</v>
      </c>
      <c r="AA60" s="81">
        <v>153</v>
      </c>
      <c r="AB60" s="81">
        <v>135</v>
      </c>
      <c r="AC60" s="81">
        <v>126</v>
      </c>
      <c r="AD60" s="82">
        <v>1</v>
      </c>
      <c r="AE60" s="82"/>
      <c r="AF60" s="82">
        <v>3</v>
      </c>
      <c r="AG60" s="83">
        <v>523</v>
      </c>
      <c r="AH60" s="81"/>
      <c r="AI60" s="81"/>
      <c r="AJ60" s="81"/>
      <c r="AK60" s="81"/>
      <c r="AL60" s="82"/>
      <c r="AM60" s="82"/>
      <c r="AN60" s="82"/>
      <c r="AO60" s="83">
        <v>0</v>
      </c>
      <c r="AP60" s="81"/>
      <c r="AQ60" s="81"/>
      <c r="AR60" s="81"/>
      <c r="AS60" s="81"/>
      <c r="AT60" s="82"/>
      <c r="AU60" s="82"/>
      <c r="AV60" s="82"/>
      <c r="AW60" s="83">
        <v>0</v>
      </c>
      <c r="AX60" s="81"/>
      <c r="AY60" s="81"/>
      <c r="AZ60" s="81"/>
      <c r="BA60" s="81"/>
      <c r="BB60" s="82"/>
      <c r="BC60" s="82"/>
      <c r="BD60" s="82"/>
      <c r="BE60" s="83">
        <v>0</v>
      </c>
      <c r="BF60" s="81"/>
      <c r="BG60" s="81"/>
      <c r="BH60" s="81"/>
      <c r="BI60" s="81"/>
      <c r="BJ60" s="82"/>
      <c r="BK60" s="82"/>
      <c r="BL60" s="82"/>
      <c r="BM60" s="83">
        <v>0</v>
      </c>
      <c r="BN60" s="81"/>
      <c r="BO60" s="81"/>
      <c r="BP60" s="81"/>
      <c r="BQ60" s="81"/>
      <c r="BR60" s="82"/>
      <c r="BS60" s="82"/>
      <c r="BT60" s="82"/>
      <c r="BU60" s="83">
        <v>0</v>
      </c>
      <c r="BV60" s="81"/>
      <c r="BW60" s="81"/>
      <c r="BX60" s="81"/>
      <c r="BY60" s="81"/>
      <c r="BZ60" s="82"/>
      <c r="CA60" s="82"/>
      <c r="CB60" s="82"/>
      <c r="CC60" s="83">
        <v>0</v>
      </c>
      <c r="CD60" s="81"/>
      <c r="CE60" s="81"/>
      <c r="CF60" s="81"/>
      <c r="CG60" s="81"/>
      <c r="CH60" s="82"/>
      <c r="CI60" s="82"/>
      <c r="CJ60" s="82"/>
      <c r="CK60" s="83">
        <v>0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/>
      <c r="CU60" s="81"/>
      <c r="CV60" s="81"/>
      <c r="CW60" s="81"/>
      <c r="CX60" s="82"/>
      <c r="CY60" s="82"/>
      <c r="CZ60" s="82"/>
      <c r="DA60" s="83">
        <v>0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/>
      <c r="DK60" s="81"/>
      <c r="DL60" s="81"/>
      <c r="DM60" s="81"/>
      <c r="DN60" s="82"/>
      <c r="DO60" s="82"/>
      <c r="DP60" s="82"/>
      <c r="DQ60" s="83">
        <v>0</v>
      </c>
      <c r="DR60" s="81"/>
      <c r="DS60" s="81"/>
      <c r="DT60" s="81"/>
      <c r="DU60" s="81"/>
      <c r="DV60" s="82"/>
      <c r="DW60" s="82"/>
      <c r="DX60" s="82"/>
      <c r="DY60" s="83">
        <v>0</v>
      </c>
      <c r="DZ60" s="81"/>
      <c r="EA60" s="81"/>
      <c r="EB60" s="81"/>
      <c r="EC60" s="81"/>
      <c r="ED60" s="82"/>
      <c r="EE60" s="82"/>
      <c r="EF60" s="82"/>
      <c r="EG60" s="83">
        <v>0</v>
      </c>
      <c r="EH60" s="81"/>
      <c r="EI60" s="81"/>
      <c r="EJ60" s="81"/>
      <c r="EK60" s="81"/>
      <c r="EL60" s="82"/>
      <c r="EM60" s="82"/>
      <c r="EN60" s="82"/>
      <c r="EO60" s="83">
        <v>0</v>
      </c>
      <c r="EP60" s="81"/>
      <c r="EQ60" s="81"/>
      <c r="ER60" s="81"/>
      <c r="ES60" s="81"/>
      <c r="ET60" s="82"/>
      <c r="EU60" s="82"/>
      <c r="EV60" s="82"/>
      <c r="EW60" s="83">
        <v>0</v>
      </c>
      <c r="EX60" s="81"/>
      <c r="EY60" s="81"/>
      <c r="EZ60" s="81"/>
      <c r="FA60" s="81"/>
      <c r="FB60" s="82"/>
      <c r="FC60" s="82"/>
      <c r="FD60" s="82"/>
      <c r="FE60" s="83">
        <v>0</v>
      </c>
      <c r="FF60" s="81"/>
      <c r="FG60" s="81"/>
      <c r="FH60" s="81"/>
      <c r="FI60" s="81"/>
      <c r="FJ60" s="82"/>
      <c r="FK60" s="82"/>
      <c r="FL60" s="82"/>
      <c r="FM60" s="83">
        <v>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/>
      <c r="FW60" s="81"/>
      <c r="FX60" s="81"/>
      <c r="FY60" s="81"/>
      <c r="FZ60" s="82"/>
      <c r="GA60" s="82"/>
      <c r="GB60" s="82"/>
      <c r="GC60" s="83">
        <v>0</v>
      </c>
      <c r="GD60" s="81"/>
      <c r="GE60" s="81"/>
      <c r="GF60" s="81"/>
      <c r="GG60" s="81"/>
      <c r="GH60" s="82"/>
      <c r="GI60" s="82"/>
      <c r="GJ60" s="82"/>
      <c r="GK60" s="83">
        <v>0</v>
      </c>
      <c r="GL60" s="81"/>
      <c r="GM60" s="81"/>
      <c r="GN60" s="81"/>
      <c r="GO60" s="81"/>
      <c r="GP60" s="82"/>
      <c r="GQ60" s="82"/>
      <c r="GR60" s="82"/>
      <c r="GS60" s="83">
        <v>0</v>
      </c>
      <c r="GT60" s="81"/>
      <c r="GU60" s="81"/>
      <c r="GV60" s="81"/>
      <c r="GW60" s="81"/>
      <c r="GX60" s="82"/>
      <c r="GY60" s="82"/>
      <c r="GZ60" s="82"/>
      <c r="HA60" s="83">
        <v>0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116</v>
      </c>
      <c r="F61" s="86" t="s">
        <v>102</v>
      </c>
      <c r="G61" s="74">
        <v>130.64473684210526</v>
      </c>
      <c r="H61" s="75">
        <v>76</v>
      </c>
      <c r="I61" s="76">
        <v>9929</v>
      </c>
      <c r="J61" s="77">
        <v>0</v>
      </c>
      <c r="K61" s="78">
        <v>182</v>
      </c>
      <c r="L61" s="78">
        <v>599</v>
      </c>
      <c r="M61" s="79">
        <v>36.84210526315789</v>
      </c>
      <c r="N61" s="80">
        <v>28</v>
      </c>
      <c r="O61" s="80">
        <v>1</v>
      </c>
      <c r="P61" s="80">
        <v>47</v>
      </c>
      <c r="Q61" s="80">
        <v>0</v>
      </c>
      <c r="R61" s="81">
        <v>158</v>
      </c>
      <c r="S61" s="81">
        <v>108</v>
      </c>
      <c r="T61" s="81">
        <v>163</v>
      </c>
      <c r="U61" s="81">
        <v>114</v>
      </c>
      <c r="V61" s="82">
        <v>0</v>
      </c>
      <c r="W61" s="82"/>
      <c r="X61" s="82">
        <v>4</v>
      </c>
      <c r="Y61" s="83">
        <v>543</v>
      </c>
      <c r="Z61" s="81">
        <v>84</v>
      </c>
      <c r="AA61" s="81">
        <v>153</v>
      </c>
      <c r="AB61" s="81">
        <v>120</v>
      </c>
      <c r="AC61" s="81">
        <v>130</v>
      </c>
      <c r="AD61" s="82">
        <v>3</v>
      </c>
      <c r="AE61" s="82"/>
      <c r="AF61" s="82">
        <v>1</v>
      </c>
      <c r="AG61" s="83">
        <v>487</v>
      </c>
      <c r="AH61" s="81"/>
      <c r="AI61" s="81"/>
      <c r="AJ61" s="81"/>
      <c r="AK61" s="81"/>
      <c r="AL61" s="82"/>
      <c r="AM61" s="82"/>
      <c r="AN61" s="82"/>
      <c r="AO61" s="83">
        <v>0</v>
      </c>
      <c r="AP61" s="81">
        <v>124</v>
      </c>
      <c r="AQ61" s="81">
        <v>127</v>
      </c>
      <c r="AR61" s="81">
        <v>104</v>
      </c>
      <c r="AS61" s="81">
        <v>130</v>
      </c>
      <c r="AT61" s="82">
        <v>2</v>
      </c>
      <c r="AU61" s="82"/>
      <c r="AV61" s="82">
        <v>2</v>
      </c>
      <c r="AW61" s="83">
        <v>485</v>
      </c>
      <c r="AX61" s="81">
        <v>121</v>
      </c>
      <c r="AY61" s="81">
        <v>133</v>
      </c>
      <c r="AZ61" s="81">
        <v>135</v>
      </c>
      <c r="BA61" s="81">
        <v>120</v>
      </c>
      <c r="BB61" s="82">
        <v>3</v>
      </c>
      <c r="BC61" s="82"/>
      <c r="BD61" s="82">
        <v>1</v>
      </c>
      <c r="BE61" s="83">
        <v>509</v>
      </c>
      <c r="BF61" s="81">
        <v>178</v>
      </c>
      <c r="BG61" s="81">
        <v>92</v>
      </c>
      <c r="BH61" s="81">
        <v>141</v>
      </c>
      <c r="BI61" s="81">
        <v>120</v>
      </c>
      <c r="BJ61" s="82">
        <v>3</v>
      </c>
      <c r="BK61" s="82"/>
      <c r="BL61" s="82">
        <v>1</v>
      </c>
      <c r="BM61" s="83">
        <v>531</v>
      </c>
      <c r="BN61" s="81">
        <v>129</v>
      </c>
      <c r="BO61" s="81">
        <v>92</v>
      </c>
      <c r="BP61" s="81">
        <v>142</v>
      </c>
      <c r="BQ61" s="81">
        <v>142</v>
      </c>
      <c r="BR61" s="82">
        <v>2</v>
      </c>
      <c r="BS61" s="82"/>
      <c r="BT61" s="82">
        <v>2</v>
      </c>
      <c r="BU61" s="83">
        <v>505</v>
      </c>
      <c r="BV61" s="81">
        <v>138</v>
      </c>
      <c r="BW61" s="81">
        <v>116</v>
      </c>
      <c r="BX61" s="81">
        <v>122</v>
      </c>
      <c r="BY61" s="81">
        <v>134</v>
      </c>
      <c r="BZ61" s="82">
        <v>1</v>
      </c>
      <c r="CA61" s="82"/>
      <c r="CB61" s="82">
        <v>3</v>
      </c>
      <c r="CC61" s="83">
        <v>510</v>
      </c>
      <c r="CD61" s="81">
        <v>134</v>
      </c>
      <c r="CE61" s="81">
        <v>127</v>
      </c>
      <c r="CF61" s="81">
        <v>116</v>
      </c>
      <c r="CG61" s="81">
        <v>141</v>
      </c>
      <c r="CH61" s="82">
        <v>0</v>
      </c>
      <c r="CI61" s="82"/>
      <c r="CJ61" s="82">
        <v>4</v>
      </c>
      <c r="CK61" s="83">
        <v>518</v>
      </c>
      <c r="CL61" s="81">
        <v>136</v>
      </c>
      <c r="CM61" s="81">
        <v>141</v>
      </c>
      <c r="CN61" s="81">
        <v>129</v>
      </c>
      <c r="CO61" s="81">
        <v>157</v>
      </c>
      <c r="CP61" s="82">
        <v>0</v>
      </c>
      <c r="CQ61" s="82"/>
      <c r="CR61" s="82">
        <v>4</v>
      </c>
      <c r="CS61" s="83">
        <v>563</v>
      </c>
      <c r="CT61" s="81">
        <v>121</v>
      </c>
      <c r="CU61" s="81">
        <v>142</v>
      </c>
      <c r="CV61" s="81">
        <v>116</v>
      </c>
      <c r="CW61" s="81">
        <v>159</v>
      </c>
      <c r="CX61" s="82">
        <v>0</v>
      </c>
      <c r="CY61" s="82"/>
      <c r="CZ61" s="82">
        <v>4</v>
      </c>
      <c r="DA61" s="83">
        <v>538</v>
      </c>
      <c r="DB61" s="81">
        <v>144</v>
      </c>
      <c r="DC61" s="81">
        <v>109</v>
      </c>
      <c r="DD61" s="81">
        <v>145</v>
      </c>
      <c r="DE61" s="81">
        <v>182</v>
      </c>
      <c r="DF61" s="82">
        <v>2</v>
      </c>
      <c r="DG61" s="82"/>
      <c r="DH61" s="82">
        <v>2</v>
      </c>
      <c r="DI61" s="83">
        <v>580</v>
      </c>
      <c r="DJ61" s="81"/>
      <c r="DK61" s="81"/>
      <c r="DL61" s="81"/>
      <c r="DM61" s="81"/>
      <c r="DN61" s="82"/>
      <c r="DO61" s="82"/>
      <c r="DP61" s="82"/>
      <c r="DQ61" s="83">
        <v>0</v>
      </c>
      <c r="DR61" s="81">
        <v>118</v>
      </c>
      <c r="DS61" s="81">
        <v>111</v>
      </c>
      <c r="DT61" s="81">
        <v>121</v>
      </c>
      <c r="DU61" s="81">
        <v>153</v>
      </c>
      <c r="DV61" s="82">
        <v>1</v>
      </c>
      <c r="DW61" s="82"/>
      <c r="DX61" s="82">
        <v>3</v>
      </c>
      <c r="DY61" s="83">
        <v>503</v>
      </c>
      <c r="DZ61" s="81">
        <v>135</v>
      </c>
      <c r="EA61" s="81">
        <v>155</v>
      </c>
      <c r="EB61" s="81">
        <v>108</v>
      </c>
      <c r="EC61" s="81">
        <v>103</v>
      </c>
      <c r="ED61" s="82">
        <v>1</v>
      </c>
      <c r="EE61" s="82"/>
      <c r="EF61" s="82">
        <v>3</v>
      </c>
      <c r="EG61" s="83">
        <v>501</v>
      </c>
      <c r="EH61" s="81">
        <v>138</v>
      </c>
      <c r="EI61" s="81">
        <v>149</v>
      </c>
      <c r="EJ61" s="81">
        <v>121</v>
      </c>
      <c r="EK61" s="81">
        <v>93</v>
      </c>
      <c r="EL61" s="82">
        <v>2</v>
      </c>
      <c r="EM61" s="82"/>
      <c r="EN61" s="82">
        <v>2</v>
      </c>
      <c r="EO61" s="83">
        <v>501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>
        <v>135</v>
      </c>
      <c r="EY61" s="81">
        <v>135</v>
      </c>
      <c r="EZ61" s="81">
        <v>102</v>
      </c>
      <c r="FA61" s="81">
        <v>165</v>
      </c>
      <c r="FB61" s="82">
        <v>4</v>
      </c>
      <c r="FC61" s="82"/>
      <c r="FD61" s="82">
        <v>0</v>
      </c>
      <c r="FE61" s="83">
        <v>537</v>
      </c>
      <c r="FF61" s="81">
        <v>117</v>
      </c>
      <c r="FG61" s="81">
        <v>100</v>
      </c>
      <c r="FH61" s="81">
        <v>122</v>
      </c>
      <c r="FI61" s="81">
        <v>134</v>
      </c>
      <c r="FJ61" s="82">
        <v>1</v>
      </c>
      <c r="FK61" s="82"/>
      <c r="FL61" s="82">
        <v>3</v>
      </c>
      <c r="FM61" s="83">
        <v>473</v>
      </c>
      <c r="FN61" s="81">
        <v>171</v>
      </c>
      <c r="FO61" s="81">
        <v>157</v>
      </c>
      <c r="FP61" s="81">
        <v>125</v>
      </c>
      <c r="FQ61" s="81">
        <v>146</v>
      </c>
      <c r="FR61" s="82">
        <v>2</v>
      </c>
      <c r="FS61" s="82">
        <v>1</v>
      </c>
      <c r="FT61" s="82">
        <v>1</v>
      </c>
      <c r="FU61" s="83">
        <v>599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/>
      <c r="GE61" s="81"/>
      <c r="GF61" s="81"/>
      <c r="GG61" s="81"/>
      <c r="GH61" s="82"/>
      <c r="GI61" s="82"/>
      <c r="GJ61" s="82"/>
      <c r="GK61" s="83">
        <v>0</v>
      </c>
      <c r="GL61" s="81">
        <v>165</v>
      </c>
      <c r="GM61" s="81">
        <v>101</v>
      </c>
      <c r="GN61" s="81">
        <v>127</v>
      </c>
      <c r="GO61" s="81">
        <v>135</v>
      </c>
      <c r="GP61" s="82">
        <v>1</v>
      </c>
      <c r="GQ61" s="82"/>
      <c r="GR61" s="82">
        <v>3</v>
      </c>
      <c r="GS61" s="83">
        <v>528</v>
      </c>
      <c r="GT61" s="81">
        <v>117</v>
      </c>
      <c r="GU61" s="81">
        <v>123</v>
      </c>
      <c r="GV61" s="81">
        <v>137</v>
      </c>
      <c r="GW61" s="81">
        <v>141</v>
      </c>
      <c r="GX61" s="82">
        <v>0</v>
      </c>
      <c r="GY61" s="82"/>
      <c r="GZ61" s="82">
        <v>4</v>
      </c>
      <c r="HA61" s="83">
        <v>518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84</v>
      </c>
      <c r="G62" s="74">
        <v>130.60714285714286</v>
      </c>
      <c r="H62" s="75">
        <v>56</v>
      </c>
      <c r="I62" s="76">
        <v>7314</v>
      </c>
      <c r="J62" s="77">
        <v>0</v>
      </c>
      <c r="K62" s="78">
        <v>176</v>
      </c>
      <c r="L62" s="78">
        <v>603</v>
      </c>
      <c r="M62" s="79">
        <v>35.714285714285715</v>
      </c>
      <c r="N62" s="80">
        <v>20</v>
      </c>
      <c r="O62" s="80">
        <v>0</v>
      </c>
      <c r="P62" s="80">
        <v>36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>
        <v>132</v>
      </c>
      <c r="AA62" s="81">
        <v>133</v>
      </c>
      <c r="AB62" s="81">
        <v>119</v>
      </c>
      <c r="AC62" s="81">
        <v>123</v>
      </c>
      <c r="AD62" s="82">
        <v>1</v>
      </c>
      <c r="AE62" s="82"/>
      <c r="AF62" s="82">
        <v>3</v>
      </c>
      <c r="AG62" s="83">
        <v>507</v>
      </c>
      <c r="AH62" s="81">
        <v>141</v>
      </c>
      <c r="AI62" s="81">
        <v>133</v>
      </c>
      <c r="AJ62" s="81">
        <v>167</v>
      </c>
      <c r="AK62" s="81">
        <v>134</v>
      </c>
      <c r="AL62" s="82">
        <v>2</v>
      </c>
      <c r="AM62" s="82"/>
      <c r="AN62" s="82">
        <v>2</v>
      </c>
      <c r="AO62" s="83">
        <v>575</v>
      </c>
      <c r="AP62" s="81">
        <v>106</v>
      </c>
      <c r="AQ62" s="81">
        <v>115</v>
      </c>
      <c r="AR62" s="81">
        <v>145</v>
      </c>
      <c r="AS62" s="81">
        <v>136</v>
      </c>
      <c r="AT62" s="82">
        <v>0</v>
      </c>
      <c r="AU62" s="82"/>
      <c r="AV62" s="82">
        <v>4</v>
      </c>
      <c r="AW62" s="83">
        <v>502</v>
      </c>
      <c r="AX62" s="81">
        <v>176</v>
      </c>
      <c r="AY62" s="81">
        <v>112</v>
      </c>
      <c r="AZ62" s="81">
        <v>159</v>
      </c>
      <c r="BA62" s="81">
        <v>156</v>
      </c>
      <c r="BB62" s="82">
        <v>2</v>
      </c>
      <c r="BC62" s="82"/>
      <c r="BD62" s="82">
        <v>2</v>
      </c>
      <c r="BE62" s="83">
        <v>603</v>
      </c>
      <c r="BF62" s="81">
        <v>176</v>
      </c>
      <c r="BG62" s="81">
        <v>114</v>
      </c>
      <c r="BH62" s="81">
        <v>150</v>
      </c>
      <c r="BI62" s="81">
        <v>144</v>
      </c>
      <c r="BJ62" s="82">
        <v>1</v>
      </c>
      <c r="BK62" s="82"/>
      <c r="BL62" s="82">
        <v>3</v>
      </c>
      <c r="BM62" s="83">
        <v>584</v>
      </c>
      <c r="BN62" s="81"/>
      <c r="BO62" s="81"/>
      <c r="BP62" s="81"/>
      <c r="BQ62" s="81"/>
      <c r="BR62" s="82"/>
      <c r="BS62" s="82"/>
      <c r="BT62" s="82"/>
      <c r="BU62" s="83">
        <v>0</v>
      </c>
      <c r="BV62" s="81">
        <v>128</v>
      </c>
      <c r="BW62" s="81">
        <v>140</v>
      </c>
      <c r="BX62" s="81">
        <v>138</v>
      </c>
      <c r="BY62" s="81">
        <v>109</v>
      </c>
      <c r="BZ62" s="82">
        <v>1</v>
      </c>
      <c r="CA62" s="82"/>
      <c r="CB62" s="82">
        <v>3</v>
      </c>
      <c r="CC62" s="83">
        <v>515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>
        <v>136</v>
      </c>
      <c r="CU62" s="81">
        <v>144</v>
      </c>
      <c r="CV62" s="81">
        <v>116</v>
      </c>
      <c r="CW62" s="81">
        <v>120</v>
      </c>
      <c r="CX62" s="82">
        <v>3</v>
      </c>
      <c r="CY62" s="82"/>
      <c r="CZ62" s="82">
        <v>1</v>
      </c>
      <c r="DA62" s="83">
        <v>516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>
        <v>127</v>
      </c>
      <c r="DK62" s="81">
        <v>130</v>
      </c>
      <c r="DL62" s="81">
        <v>128</v>
      </c>
      <c r="DM62" s="81">
        <v>121</v>
      </c>
      <c r="DN62" s="82">
        <v>3</v>
      </c>
      <c r="DO62" s="82"/>
      <c r="DP62" s="82">
        <v>1</v>
      </c>
      <c r="DQ62" s="83">
        <v>506</v>
      </c>
      <c r="DR62" s="81">
        <v>113</v>
      </c>
      <c r="DS62" s="81">
        <v>125</v>
      </c>
      <c r="DT62" s="81">
        <v>132</v>
      </c>
      <c r="DU62" s="81">
        <v>132</v>
      </c>
      <c r="DV62" s="82">
        <v>1</v>
      </c>
      <c r="DW62" s="82"/>
      <c r="DX62" s="82">
        <v>3</v>
      </c>
      <c r="DY62" s="83">
        <v>502</v>
      </c>
      <c r="DZ62" s="81">
        <v>123</v>
      </c>
      <c r="EA62" s="81">
        <v>123</v>
      </c>
      <c r="EB62" s="81">
        <v>128</v>
      </c>
      <c r="EC62" s="81">
        <v>119</v>
      </c>
      <c r="ED62" s="82">
        <v>2</v>
      </c>
      <c r="EE62" s="82"/>
      <c r="EF62" s="82">
        <v>2</v>
      </c>
      <c r="EG62" s="83">
        <v>493</v>
      </c>
      <c r="EH62" s="81">
        <v>145</v>
      </c>
      <c r="EI62" s="81">
        <v>120</v>
      </c>
      <c r="EJ62" s="81">
        <v>136</v>
      </c>
      <c r="EK62" s="81">
        <v>119</v>
      </c>
      <c r="EL62" s="82">
        <v>2</v>
      </c>
      <c r="EM62" s="82"/>
      <c r="EN62" s="82">
        <v>2</v>
      </c>
      <c r="EO62" s="83">
        <v>520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>
        <v>110</v>
      </c>
      <c r="FG62" s="81">
        <v>130</v>
      </c>
      <c r="FH62" s="81">
        <v>144</v>
      </c>
      <c r="FI62" s="81">
        <v>96</v>
      </c>
      <c r="FJ62" s="82">
        <v>0</v>
      </c>
      <c r="FK62" s="82"/>
      <c r="FL62" s="82">
        <v>4</v>
      </c>
      <c r="FM62" s="83">
        <v>480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>
        <v>129</v>
      </c>
      <c r="FW62" s="81">
        <v>90</v>
      </c>
      <c r="FX62" s="81">
        <v>113</v>
      </c>
      <c r="FY62" s="81">
        <v>107</v>
      </c>
      <c r="FZ62" s="82">
        <v>0</v>
      </c>
      <c r="GA62" s="82"/>
      <c r="GB62" s="82">
        <v>4</v>
      </c>
      <c r="GC62" s="83">
        <v>439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/>
      <c r="GM62" s="81"/>
      <c r="GN62" s="81"/>
      <c r="GO62" s="81"/>
      <c r="GP62" s="82"/>
      <c r="GQ62" s="82"/>
      <c r="GR62" s="82"/>
      <c r="GS62" s="83">
        <v>0</v>
      </c>
      <c r="GT62" s="81">
        <v>113</v>
      </c>
      <c r="GU62" s="81">
        <v>154</v>
      </c>
      <c r="GV62" s="81">
        <v>142</v>
      </c>
      <c r="GW62" s="81">
        <v>163</v>
      </c>
      <c r="GX62" s="82">
        <v>2</v>
      </c>
      <c r="GY62" s="82"/>
      <c r="GZ62" s="82">
        <v>2</v>
      </c>
      <c r="HA62" s="83">
        <v>572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60</v>
      </c>
      <c r="C63" s="70" t="s">
        <v>43</v>
      </c>
      <c r="D63" s="87" t="s">
        <v>31</v>
      </c>
      <c r="E63" s="85" t="s">
        <v>118</v>
      </c>
      <c r="F63" s="86" t="s">
        <v>102</v>
      </c>
      <c r="G63" s="74">
        <v>130</v>
      </c>
      <c r="H63" s="75">
        <v>20</v>
      </c>
      <c r="I63" s="76">
        <v>2600</v>
      </c>
      <c r="J63" s="77">
        <v>0</v>
      </c>
      <c r="K63" s="78">
        <v>156</v>
      </c>
      <c r="L63" s="78">
        <v>569</v>
      </c>
      <c r="M63" s="79">
        <v>15</v>
      </c>
      <c r="N63" s="80">
        <v>3</v>
      </c>
      <c r="O63" s="80">
        <v>0</v>
      </c>
      <c r="P63" s="80">
        <v>17</v>
      </c>
      <c r="Q63" s="80">
        <v>0</v>
      </c>
      <c r="R63" s="81"/>
      <c r="S63" s="81"/>
      <c r="T63" s="81"/>
      <c r="U63" s="81"/>
      <c r="V63" s="82"/>
      <c r="W63" s="82"/>
      <c r="X63" s="82"/>
      <c r="Y63" s="83">
        <v>0</v>
      </c>
      <c r="Z63" s="81"/>
      <c r="AA63" s="81"/>
      <c r="AB63" s="81"/>
      <c r="AC63" s="81"/>
      <c r="AD63" s="82"/>
      <c r="AE63" s="82"/>
      <c r="AF63" s="82"/>
      <c r="AG63" s="83">
        <v>0</v>
      </c>
      <c r="AH63" s="81">
        <v>128</v>
      </c>
      <c r="AI63" s="81">
        <v>117</v>
      </c>
      <c r="AJ63" s="81">
        <v>111</v>
      </c>
      <c r="AK63" s="81">
        <v>156</v>
      </c>
      <c r="AL63" s="82">
        <v>0</v>
      </c>
      <c r="AM63" s="82"/>
      <c r="AN63" s="82">
        <v>4</v>
      </c>
      <c r="AO63" s="83">
        <v>512</v>
      </c>
      <c r="AP63" s="81"/>
      <c r="AQ63" s="81"/>
      <c r="AR63" s="81"/>
      <c r="AS63" s="81"/>
      <c r="AT63" s="82"/>
      <c r="AU63" s="82"/>
      <c r="AV63" s="82"/>
      <c r="AW63" s="83">
        <v>0</v>
      </c>
      <c r="AX63" s="81"/>
      <c r="AY63" s="81"/>
      <c r="AZ63" s="81"/>
      <c r="BA63" s="81"/>
      <c r="BB63" s="82"/>
      <c r="BC63" s="82"/>
      <c r="BD63" s="82"/>
      <c r="BE63" s="83">
        <v>0</v>
      </c>
      <c r="BF63" s="81"/>
      <c r="BG63" s="81"/>
      <c r="BH63" s="81"/>
      <c r="BI63" s="81"/>
      <c r="BJ63" s="82"/>
      <c r="BK63" s="82"/>
      <c r="BL63" s="82"/>
      <c r="BM63" s="83">
        <v>0</v>
      </c>
      <c r="BN63" s="81"/>
      <c r="BO63" s="81"/>
      <c r="BP63" s="81"/>
      <c r="BQ63" s="81"/>
      <c r="BR63" s="82"/>
      <c r="BS63" s="82"/>
      <c r="BT63" s="82"/>
      <c r="BU63" s="83">
        <v>0</v>
      </c>
      <c r="BV63" s="81"/>
      <c r="BW63" s="81"/>
      <c r="BX63" s="81"/>
      <c r="BY63" s="81"/>
      <c r="BZ63" s="82"/>
      <c r="CA63" s="82"/>
      <c r="CB63" s="82"/>
      <c r="CC63" s="83">
        <v>0</v>
      </c>
      <c r="CD63" s="81"/>
      <c r="CE63" s="81"/>
      <c r="CF63" s="81"/>
      <c r="CG63" s="81"/>
      <c r="CH63" s="82"/>
      <c r="CI63" s="82"/>
      <c r="CJ63" s="82"/>
      <c r="CK63" s="83">
        <v>0</v>
      </c>
      <c r="CL63" s="81"/>
      <c r="CM63" s="81"/>
      <c r="CN63" s="81"/>
      <c r="CO63" s="81"/>
      <c r="CP63" s="82"/>
      <c r="CQ63" s="82"/>
      <c r="CR63" s="82"/>
      <c r="CS63" s="83">
        <v>0</v>
      </c>
      <c r="CT63" s="81"/>
      <c r="CU63" s="81"/>
      <c r="CV63" s="81"/>
      <c r="CW63" s="81"/>
      <c r="CX63" s="82"/>
      <c r="CY63" s="82"/>
      <c r="CZ63" s="82"/>
      <c r="DA63" s="83">
        <v>0</v>
      </c>
      <c r="DB63" s="81"/>
      <c r="DC63" s="81"/>
      <c r="DD63" s="81"/>
      <c r="DE63" s="81"/>
      <c r="DF63" s="82"/>
      <c r="DG63" s="82"/>
      <c r="DH63" s="82"/>
      <c r="DI63" s="83">
        <v>0</v>
      </c>
      <c r="DJ63" s="81">
        <v>103</v>
      </c>
      <c r="DK63" s="81">
        <v>131</v>
      </c>
      <c r="DL63" s="81">
        <v>127</v>
      </c>
      <c r="DM63" s="81">
        <v>140</v>
      </c>
      <c r="DN63" s="82">
        <v>2</v>
      </c>
      <c r="DO63" s="82"/>
      <c r="DP63" s="82">
        <v>2</v>
      </c>
      <c r="DQ63" s="83">
        <v>501</v>
      </c>
      <c r="DR63" s="81"/>
      <c r="DS63" s="81"/>
      <c r="DT63" s="81"/>
      <c r="DU63" s="81"/>
      <c r="DV63" s="82"/>
      <c r="DW63" s="82"/>
      <c r="DX63" s="82"/>
      <c r="DY63" s="83">
        <v>0</v>
      </c>
      <c r="DZ63" s="81"/>
      <c r="EA63" s="81"/>
      <c r="EB63" s="81"/>
      <c r="EC63" s="81"/>
      <c r="ED63" s="82"/>
      <c r="EE63" s="82"/>
      <c r="EF63" s="82"/>
      <c r="EG63" s="83">
        <v>0</v>
      </c>
      <c r="EH63" s="81"/>
      <c r="EI63" s="81"/>
      <c r="EJ63" s="81"/>
      <c r="EK63" s="81"/>
      <c r="EL63" s="82"/>
      <c r="EM63" s="82"/>
      <c r="EN63" s="82"/>
      <c r="EO63" s="83">
        <v>0</v>
      </c>
      <c r="EP63" s="81">
        <v>146</v>
      </c>
      <c r="EQ63" s="81">
        <v>131</v>
      </c>
      <c r="ER63" s="81">
        <v>148</v>
      </c>
      <c r="ES63" s="81">
        <v>144</v>
      </c>
      <c r="ET63" s="82">
        <v>1</v>
      </c>
      <c r="EU63" s="82"/>
      <c r="EV63" s="82">
        <v>3</v>
      </c>
      <c r="EW63" s="83">
        <v>569</v>
      </c>
      <c r="EX63" s="81"/>
      <c r="EY63" s="81"/>
      <c r="EZ63" s="81"/>
      <c r="FA63" s="81"/>
      <c r="FB63" s="82"/>
      <c r="FC63" s="82"/>
      <c r="FD63" s="82"/>
      <c r="FE63" s="83">
        <v>0</v>
      </c>
      <c r="FF63" s="81"/>
      <c r="FG63" s="81"/>
      <c r="FH63" s="81"/>
      <c r="FI63" s="81"/>
      <c r="FJ63" s="82"/>
      <c r="FK63" s="82"/>
      <c r="FL63" s="82"/>
      <c r="FM63" s="83">
        <v>0</v>
      </c>
      <c r="FN63" s="81"/>
      <c r="FO63" s="81"/>
      <c r="FP63" s="81"/>
      <c r="FQ63" s="81"/>
      <c r="FR63" s="82"/>
      <c r="FS63" s="82"/>
      <c r="FT63" s="82"/>
      <c r="FU63" s="83">
        <v>0</v>
      </c>
      <c r="FV63" s="81">
        <v>130</v>
      </c>
      <c r="FW63" s="81">
        <v>104</v>
      </c>
      <c r="FX63" s="81">
        <v>127</v>
      </c>
      <c r="FY63" s="81">
        <v>146</v>
      </c>
      <c r="FZ63" s="82">
        <v>0</v>
      </c>
      <c r="GA63" s="82"/>
      <c r="GB63" s="82">
        <v>4</v>
      </c>
      <c r="GC63" s="83">
        <v>507</v>
      </c>
      <c r="GD63" s="81">
        <v>123</v>
      </c>
      <c r="GE63" s="81">
        <v>137</v>
      </c>
      <c r="GF63" s="81">
        <v>109</v>
      </c>
      <c r="GG63" s="81">
        <v>142</v>
      </c>
      <c r="GH63" s="82">
        <v>0</v>
      </c>
      <c r="GI63" s="82"/>
      <c r="GJ63" s="82">
        <v>4</v>
      </c>
      <c r="GK63" s="83">
        <v>511</v>
      </c>
      <c r="GL63" s="81"/>
      <c r="GM63" s="81"/>
      <c r="GN63" s="81"/>
      <c r="GO63" s="81"/>
      <c r="GP63" s="82"/>
      <c r="GQ63" s="82"/>
      <c r="GR63" s="82"/>
      <c r="GS63" s="83">
        <v>0</v>
      </c>
      <c r="GT63" s="81"/>
      <c r="GU63" s="81"/>
      <c r="GV63" s="81"/>
      <c r="GW63" s="81"/>
      <c r="GX63" s="82"/>
      <c r="GY63" s="82"/>
      <c r="GZ63" s="82"/>
      <c r="HA63" s="83">
        <v>0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66</v>
      </c>
      <c r="C64" s="70" t="s">
        <v>43</v>
      </c>
      <c r="D64" s="87" t="s">
        <v>31</v>
      </c>
      <c r="E64" s="85" t="s">
        <v>119</v>
      </c>
      <c r="F64" s="86" t="s">
        <v>72</v>
      </c>
      <c r="G64" s="74">
        <v>128.55000000000001</v>
      </c>
      <c r="H64" s="75">
        <v>20</v>
      </c>
      <c r="I64" s="76">
        <v>2571</v>
      </c>
      <c r="J64" s="77">
        <v>1</v>
      </c>
      <c r="K64" s="78">
        <v>213</v>
      </c>
      <c r="L64" s="78">
        <v>546</v>
      </c>
      <c r="M64" s="79">
        <v>30</v>
      </c>
      <c r="N64" s="80">
        <v>6</v>
      </c>
      <c r="O64" s="80">
        <v>0</v>
      </c>
      <c r="P64" s="80">
        <v>14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/>
      <c r="AA64" s="81"/>
      <c r="AB64" s="81"/>
      <c r="AC64" s="81"/>
      <c r="AD64" s="82"/>
      <c r="AE64" s="82"/>
      <c r="AF64" s="82"/>
      <c r="AG64" s="83">
        <v>0</v>
      </c>
      <c r="AH64" s="81"/>
      <c r="AI64" s="81"/>
      <c r="AJ64" s="81"/>
      <c r="AK64" s="81"/>
      <c r="AL64" s="82"/>
      <c r="AM64" s="82"/>
      <c r="AN64" s="82"/>
      <c r="AO64" s="83">
        <v>0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>
        <v>107</v>
      </c>
      <c r="DK64" s="81">
        <v>144</v>
      </c>
      <c r="DL64" s="81">
        <v>116</v>
      </c>
      <c r="DM64" s="81">
        <v>118</v>
      </c>
      <c r="DN64" s="82">
        <v>1</v>
      </c>
      <c r="DO64" s="82"/>
      <c r="DP64" s="82">
        <v>3</v>
      </c>
      <c r="DQ64" s="83">
        <v>485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/>
      <c r="EQ64" s="81"/>
      <c r="ER64" s="81"/>
      <c r="ES64" s="81"/>
      <c r="ET64" s="82"/>
      <c r="EU64" s="82"/>
      <c r="EV64" s="82"/>
      <c r="EW64" s="83">
        <v>0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>
        <v>150</v>
      </c>
      <c r="FG64" s="81">
        <v>144</v>
      </c>
      <c r="FH64" s="81">
        <v>119</v>
      </c>
      <c r="FI64" s="81">
        <v>127</v>
      </c>
      <c r="FJ64" s="82">
        <v>0</v>
      </c>
      <c r="FK64" s="82"/>
      <c r="FL64" s="82">
        <v>4</v>
      </c>
      <c r="FM64" s="83">
        <v>540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>
        <v>124</v>
      </c>
      <c r="FW64" s="81">
        <v>107</v>
      </c>
      <c r="FX64" s="81">
        <v>110</v>
      </c>
      <c r="FY64" s="81">
        <v>153</v>
      </c>
      <c r="FZ64" s="82">
        <v>0</v>
      </c>
      <c r="GA64" s="82"/>
      <c r="GB64" s="82">
        <v>4</v>
      </c>
      <c r="GC64" s="83">
        <v>494</v>
      </c>
      <c r="GD64" s="81">
        <v>130</v>
      </c>
      <c r="GE64" s="81">
        <v>151</v>
      </c>
      <c r="GF64" s="81">
        <v>117</v>
      </c>
      <c r="GG64" s="81">
        <v>148</v>
      </c>
      <c r="GH64" s="82">
        <v>4</v>
      </c>
      <c r="GI64" s="82"/>
      <c r="GJ64" s="82">
        <v>0</v>
      </c>
      <c r="GK64" s="83">
        <v>546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>
        <v>111</v>
      </c>
      <c r="GU64" s="81">
        <v>84</v>
      </c>
      <c r="GV64" s="81">
        <v>213</v>
      </c>
      <c r="GW64" s="81">
        <v>98</v>
      </c>
      <c r="GX64" s="82">
        <v>1</v>
      </c>
      <c r="GY64" s="82"/>
      <c r="GZ64" s="82">
        <v>3</v>
      </c>
      <c r="HA64" s="83">
        <v>506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69</v>
      </c>
      <c r="C65" s="70" t="s">
        <v>43</v>
      </c>
      <c r="D65" s="87" t="s">
        <v>31</v>
      </c>
      <c r="E65" s="85" t="s">
        <v>120</v>
      </c>
      <c r="F65" s="86" t="s">
        <v>77</v>
      </c>
      <c r="G65" s="74">
        <v>127.25</v>
      </c>
      <c r="H65" s="75">
        <v>4</v>
      </c>
      <c r="I65" s="76">
        <v>509</v>
      </c>
      <c r="J65" s="77">
        <v>0</v>
      </c>
      <c r="K65" s="78">
        <v>148</v>
      </c>
      <c r="L65" s="78">
        <v>509</v>
      </c>
      <c r="M65" s="79">
        <v>50</v>
      </c>
      <c r="N65" s="80">
        <v>2</v>
      </c>
      <c r="O65" s="80">
        <v>0</v>
      </c>
      <c r="P65" s="80">
        <v>2</v>
      </c>
      <c r="Q65" s="80">
        <v>0</v>
      </c>
      <c r="R65" s="81"/>
      <c r="S65" s="81"/>
      <c r="T65" s="81"/>
      <c r="U65" s="81"/>
      <c r="V65" s="82"/>
      <c r="W65" s="82"/>
      <c r="X65" s="82"/>
      <c r="Y65" s="83">
        <v>0</v>
      </c>
      <c r="Z65" s="81"/>
      <c r="AA65" s="81"/>
      <c r="AB65" s="81"/>
      <c r="AC65" s="81"/>
      <c r="AD65" s="82"/>
      <c r="AE65" s="82"/>
      <c r="AF65" s="82"/>
      <c r="AG65" s="83">
        <v>0</v>
      </c>
      <c r="AH65" s="81"/>
      <c r="AI65" s="81"/>
      <c r="AJ65" s="81"/>
      <c r="AK65" s="81"/>
      <c r="AL65" s="82"/>
      <c r="AM65" s="82"/>
      <c r="AN65" s="82"/>
      <c r="AO65" s="83">
        <v>0</v>
      </c>
      <c r="AP65" s="81"/>
      <c r="AQ65" s="81"/>
      <c r="AR65" s="81"/>
      <c r="AS65" s="81"/>
      <c r="AT65" s="82"/>
      <c r="AU65" s="82"/>
      <c r="AV65" s="82"/>
      <c r="AW65" s="83">
        <v>0</v>
      </c>
      <c r="AX65" s="81"/>
      <c r="AY65" s="81"/>
      <c r="AZ65" s="81"/>
      <c r="BA65" s="81"/>
      <c r="BB65" s="82"/>
      <c r="BC65" s="82"/>
      <c r="BD65" s="82"/>
      <c r="BE65" s="83">
        <v>0</v>
      </c>
      <c r="BF65" s="81"/>
      <c r="BG65" s="81"/>
      <c r="BH65" s="81"/>
      <c r="BI65" s="81"/>
      <c r="BJ65" s="82"/>
      <c r="BK65" s="82"/>
      <c r="BL65" s="82"/>
      <c r="BM65" s="83">
        <v>0</v>
      </c>
      <c r="BN65" s="81"/>
      <c r="BO65" s="81"/>
      <c r="BP65" s="81"/>
      <c r="BQ65" s="81"/>
      <c r="BR65" s="82"/>
      <c r="BS65" s="82"/>
      <c r="BT65" s="82"/>
      <c r="BU65" s="83">
        <v>0</v>
      </c>
      <c r="BV65" s="81"/>
      <c r="BW65" s="81"/>
      <c r="BX65" s="81"/>
      <c r="BY65" s="81"/>
      <c r="BZ65" s="82"/>
      <c r="CA65" s="82"/>
      <c r="CB65" s="82"/>
      <c r="CC65" s="83">
        <v>0</v>
      </c>
      <c r="CD65" s="81"/>
      <c r="CE65" s="81"/>
      <c r="CF65" s="81"/>
      <c r="CG65" s="81"/>
      <c r="CH65" s="82"/>
      <c r="CI65" s="82"/>
      <c r="CJ65" s="82"/>
      <c r="CK65" s="83">
        <v>0</v>
      </c>
      <c r="CL65" s="81"/>
      <c r="CM65" s="81"/>
      <c r="CN65" s="81"/>
      <c r="CO65" s="81"/>
      <c r="CP65" s="82"/>
      <c r="CQ65" s="82"/>
      <c r="CR65" s="82"/>
      <c r="CS65" s="83">
        <v>0</v>
      </c>
      <c r="CT65" s="81"/>
      <c r="CU65" s="81"/>
      <c r="CV65" s="81"/>
      <c r="CW65" s="81"/>
      <c r="CX65" s="82"/>
      <c r="CY65" s="82"/>
      <c r="CZ65" s="82"/>
      <c r="DA65" s="83">
        <v>0</v>
      </c>
      <c r="DB65" s="81"/>
      <c r="DC65" s="81"/>
      <c r="DD65" s="81"/>
      <c r="DE65" s="81"/>
      <c r="DF65" s="82"/>
      <c r="DG65" s="82"/>
      <c r="DH65" s="82"/>
      <c r="DI65" s="83">
        <v>0</v>
      </c>
      <c r="DJ65" s="81"/>
      <c r="DK65" s="81"/>
      <c r="DL65" s="81"/>
      <c r="DM65" s="81"/>
      <c r="DN65" s="82"/>
      <c r="DO65" s="82"/>
      <c r="DP65" s="82"/>
      <c r="DQ65" s="83">
        <v>0</v>
      </c>
      <c r="DR65" s="81"/>
      <c r="DS65" s="81"/>
      <c r="DT65" s="81"/>
      <c r="DU65" s="81"/>
      <c r="DV65" s="82"/>
      <c r="DW65" s="82"/>
      <c r="DX65" s="82"/>
      <c r="DY65" s="83">
        <v>0</v>
      </c>
      <c r="DZ65" s="81"/>
      <c r="EA65" s="81"/>
      <c r="EB65" s="81"/>
      <c r="EC65" s="81"/>
      <c r="ED65" s="82"/>
      <c r="EE65" s="82"/>
      <c r="EF65" s="82"/>
      <c r="EG65" s="83">
        <v>0</v>
      </c>
      <c r="EH65" s="81"/>
      <c r="EI65" s="81"/>
      <c r="EJ65" s="81"/>
      <c r="EK65" s="81"/>
      <c r="EL65" s="82"/>
      <c r="EM65" s="82"/>
      <c r="EN65" s="82"/>
      <c r="EO65" s="83">
        <v>0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/>
      <c r="EY65" s="81"/>
      <c r="EZ65" s="81"/>
      <c r="FA65" s="81"/>
      <c r="FB65" s="82"/>
      <c r="FC65" s="82"/>
      <c r="FD65" s="82"/>
      <c r="FE65" s="83">
        <v>0</v>
      </c>
      <c r="FF65" s="81"/>
      <c r="FG65" s="81"/>
      <c r="FH65" s="81"/>
      <c r="FI65" s="81"/>
      <c r="FJ65" s="82"/>
      <c r="FK65" s="82"/>
      <c r="FL65" s="82"/>
      <c r="FM65" s="83">
        <v>0</v>
      </c>
      <c r="FN65" s="81"/>
      <c r="FO65" s="81"/>
      <c r="FP65" s="81"/>
      <c r="FQ65" s="81"/>
      <c r="FR65" s="82"/>
      <c r="FS65" s="82"/>
      <c r="FT65" s="82"/>
      <c r="FU65" s="83">
        <v>0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>
        <v>128</v>
      </c>
      <c r="GE65" s="81">
        <v>126</v>
      </c>
      <c r="GF65" s="81">
        <v>148</v>
      </c>
      <c r="GG65" s="81">
        <v>107</v>
      </c>
      <c r="GH65" s="82">
        <v>2</v>
      </c>
      <c r="GI65" s="82"/>
      <c r="GJ65" s="82">
        <v>2</v>
      </c>
      <c r="GK65" s="83">
        <v>509</v>
      </c>
      <c r="GL65" s="81"/>
      <c r="GM65" s="81"/>
      <c r="GN65" s="81"/>
      <c r="GO65" s="81"/>
      <c r="GP65" s="82"/>
      <c r="GQ65" s="82"/>
      <c r="GR65" s="82"/>
      <c r="GS65" s="83">
        <v>0</v>
      </c>
      <c r="GT65" s="81"/>
      <c r="GU65" s="81"/>
      <c r="GV65" s="81"/>
      <c r="GW65" s="81"/>
      <c r="GX65" s="82"/>
      <c r="GY65" s="82"/>
      <c r="GZ65" s="82"/>
      <c r="HA65" s="83">
        <v>0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63</v>
      </c>
      <c r="C66" s="70" t="s">
        <v>43</v>
      </c>
      <c r="D66" s="87" t="s">
        <v>31</v>
      </c>
      <c r="E66" s="85" t="s">
        <v>121</v>
      </c>
      <c r="F66" s="86" t="s">
        <v>87</v>
      </c>
      <c r="G66" s="74">
        <v>125.78125</v>
      </c>
      <c r="H66" s="75">
        <v>64</v>
      </c>
      <c r="I66" s="76">
        <v>8050</v>
      </c>
      <c r="J66" s="77">
        <v>0</v>
      </c>
      <c r="K66" s="78">
        <v>184</v>
      </c>
      <c r="L66" s="78">
        <v>628</v>
      </c>
      <c r="M66" s="79">
        <v>21.875</v>
      </c>
      <c r="N66" s="80">
        <v>14</v>
      </c>
      <c r="O66" s="80">
        <v>1</v>
      </c>
      <c r="P66" s="80">
        <v>49</v>
      </c>
      <c r="Q66" s="80">
        <v>0</v>
      </c>
      <c r="R66" s="81">
        <v>127</v>
      </c>
      <c r="S66" s="81">
        <v>99</v>
      </c>
      <c r="T66" s="81">
        <v>130</v>
      </c>
      <c r="U66" s="81">
        <v>126</v>
      </c>
      <c r="V66" s="82">
        <v>0</v>
      </c>
      <c r="W66" s="82"/>
      <c r="X66" s="82">
        <v>4</v>
      </c>
      <c r="Y66" s="83">
        <v>482</v>
      </c>
      <c r="Z66" s="81">
        <v>111</v>
      </c>
      <c r="AA66" s="81">
        <v>157</v>
      </c>
      <c r="AB66" s="81">
        <v>128</v>
      </c>
      <c r="AC66" s="81">
        <v>135</v>
      </c>
      <c r="AD66" s="82">
        <v>3</v>
      </c>
      <c r="AE66" s="82"/>
      <c r="AF66" s="82">
        <v>1</v>
      </c>
      <c r="AG66" s="83">
        <v>531</v>
      </c>
      <c r="AH66" s="81">
        <v>90</v>
      </c>
      <c r="AI66" s="81">
        <v>111</v>
      </c>
      <c r="AJ66" s="81">
        <v>107</v>
      </c>
      <c r="AK66" s="81">
        <v>114</v>
      </c>
      <c r="AL66" s="82">
        <v>0</v>
      </c>
      <c r="AM66" s="82"/>
      <c r="AN66" s="82">
        <v>4</v>
      </c>
      <c r="AO66" s="83">
        <v>422</v>
      </c>
      <c r="AP66" s="81">
        <v>108</v>
      </c>
      <c r="AQ66" s="81">
        <v>122</v>
      </c>
      <c r="AR66" s="81">
        <v>110</v>
      </c>
      <c r="AS66" s="81">
        <v>154</v>
      </c>
      <c r="AT66" s="82">
        <v>1</v>
      </c>
      <c r="AU66" s="82"/>
      <c r="AV66" s="82">
        <v>3</v>
      </c>
      <c r="AW66" s="83">
        <v>494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>
        <v>94</v>
      </c>
      <c r="BO66" s="81">
        <v>125</v>
      </c>
      <c r="BP66" s="81">
        <v>168</v>
      </c>
      <c r="BQ66" s="81">
        <v>134</v>
      </c>
      <c r="BR66" s="82">
        <v>0</v>
      </c>
      <c r="BS66" s="82"/>
      <c r="BT66" s="82">
        <v>4</v>
      </c>
      <c r="BU66" s="83">
        <v>521</v>
      </c>
      <c r="BV66" s="81">
        <v>115</v>
      </c>
      <c r="BW66" s="81">
        <v>105</v>
      </c>
      <c r="BX66" s="81">
        <v>135</v>
      </c>
      <c r="BY66" s="81">
        <v>109</v>
      </c>
      <c r="BZ66" s="82">
        <v>1</v>
      </c>
      <c r="CA66" s="82">
        <v>1</v>
      </c>
      <c r="CB66" s="82">
        <v>2</v>
      </c>
      <c r="CC66" s="83">
        <v>464</v>
      </c>
      <c r="CD66" s="81">
        <v>102</v>
      </c>
      <c r="CE66" s="81">
        <v>103</v>
      </c>
      <c r="CF66" s="81">
        <v>122</v>
      </c>
      <c r="CG66" s="81">
        <v>124</v>
      </c>
      <c r="CH66" s="82">
        <v>0</v>
      </c>
      <c r="CI66" s="82"/>
      <c r="CJ66" s="82">
        <v>4</v>
      </c>
      <c r="CK66" s="83">
        <v>451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>
        <v>119</v>
      </c>
      <c r="CU66" s="81">
        <v>123</v>
      </c>
      <c r="CV66" s="81">
        <v>98</v>
      </c>
      <c r="CW66" s="81">
        <v>141</v>
      </c>
      <c r="CX66" s="82">
        <v>1</v>
      </c>
      <c r="CY66" s="82"/>
      <c r="CZ66" s="82">
        <v>3</v>
      </c>
      <c r="DA66" s="83">
        <v>481</v>
      </c>
      <c r="DB66" s="81">
        <v>103</v>
      </c>
      <c r="DC66" s="81">
        <v>132</v>
      </c>
      <c r="DD66" s="81">
        <v>125</v>
      </c>
      <c r="DE66" s="81">
        <v>108</v>
      </c>
      <c r="DF66" s="82">
        <v>1</v>
      </c>
      <c r="DG66" s="82"/>
      <c r="DH66" s="82">
        <v>3</v>
      </c>
      <c r="DI66" s="83">
        <v>468</v>
      </c>
      <c r="DJ66" s="81">
        <v>129</v>
      </c>
      <c r="DK66" s="81">
        <v>115</v>
      </c>
      <c r="DL66" s="81">
        <v>176</v>
      </c>
      <c r="DM66" s="81">
        <v>135</v>
      </c>
      <c r="DN66" s="82">
        <v>2</v>
      </c>
      <c r="DO66" s="82"/>
      <c r="DP66" s="82">
        <v>2</v>
      </c>
      <c r="DQ66" s="83">
        <v>555</v>
      </c>
      <c r="DR66" s="81">
        <v>159</v>
      </c>
      <c r="DS66" s="81">
        <v>134</v>
      </c>
      <c r="DT66" s="81">
        <v>168</v>
      </c>
      <c r="DU66" s="81">
        <v>116</v>
      </c>
      <c r="DV66" s="82">
        <v>1</v>
      </c>
      <c r="DW66" s="82"/>
      <c r="DX66" s="82">
        <v>3</v>
      </c>
      <c r="DY66" s="83">
        <v>577</v>
      </c>
      <c r="DZ66" s="81">
        <v>155</v>
      </c>
      <c r="EA66" s="81">
        <v>134</v>
      </c>
      <c r="EB66" s="81">
        <v>144</v>
      </c>
      <c r="EC66" s="81">
        <v>104</v>
      </c>
      <c r="ED66" s="82">
        <v>3</v>
      </c>
      <c r="EE66" s="82"/>
      <c r="EF66" s="82">
        <v>1</v>
      </c>
      <c r="EG66" s="83">
        <v>537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>
        <v>144</v>
      </c>
      <c r="EY66" s="81">
        <v>130</v>
      </c>
      <c r="EZ66" s="81">
        <v>126</v>
      </c>
      <c r="FA66" s="81">
        <v>120</v>
      </c>
      <c r="FB66" s="82">
        <v>0</v>
      </c>
      <c r="FC66" s="82"/>
      <c r="FD66" s="82">
        <v>4</v>
      </c>
      <c r="FE66" s="83">
        <v>520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>
        <v>85</v>
      </c>
      <c r="FO66" s="81">
        <v>104</v>
      </c>
      <c r="FP66" s="81">
        <v>146</v>
      </c>
      <c r="FQ66" s="81">
        <v>116</v>
      </c>
      <c r="FR66" s="82">
        <v>0</v>
      </c>
      <c r="FS66" s="82"/>
      <c r="FT66" s="82">
        <v>4</v>
      </c>
      <c r="FU66" s="83">
        <v>451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/>
      <c r="GE66" s="81"/>
      <c r="GF66" s="81"/>
      <c r="GG66" s="81"/>
      <c r="GH66" s="82"/>
      <c r="GI66" s="82"/>
      <c r="GJ66" s="82"/>
      <c r="GK66" s="83">
        <v>0</v>
      </c>
      <c r="GL66" s="81">
        <v>179</v>
      </c>
      <c r="GM66" s="81">
        <v>184</v>
      </c>
      <c r="GN66" s="81">
        <v>144</v>
      </c>
      <c r="GO66" s="81">
        <v>121</v>
      </c>
      <c r="GP66" s="82">
        <v>1</v>
      </c>
      <c r="GQ66" s="82"/>
      <c r="GR66" s="82">
        <v>3</v>
      </c>
      <c r="GS66" s="83">
        <v>628</v>
      </c>
      <c r="GT66" s="81">
        <v>105</v>
      </c>
      <c r="GU66" s="81">
        <v>111</v>
      </c>
      <c r="GV66" s="81">
        <v>141</v>
      </c>
      <c r="GW66" s="81">
        <v>111</v>
      </c>
      <c r="GX66" s="82">
        <v>0</v>
      </c>
      <c r="GY66" s="82"/>
      <c r="GZ66" s="82">
        <v>4</v>
      </c>
      <c r="HA66" s="83">
        <v>468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64</v>
      </c>
      <c r="C67" s="70" t="s">
        <v>43</v>
      </c>
      <c r="D67" s="87" t="s">
        <v>31</v>
      </c>
      <c r="E67" s="85" t="s">
        <v>122</v>
      </c>
      <c r="F67" s="86" t="s">
        <v>114</v>
      </c>
      <c r="G67" s="74">
        <v>121.97058823529412</v>
      </c>
      <c r="H67" s="75">
        <v>68</v>
      </c>
      <c r="I67" s="76">
        <v>8294</v>
      </c>
      <c r="J67" s="77">
        <v>0</v>
      </c>
      <c r="K67" s="78">
        <v>181</v>
      </c>
      <c r="L67" s="78">
        <v>623</v>
      </c>
      <c r="M67" s="79">
        <v>22.058823529411764</v>
      </c>
      <c r="N67" s="80">
        <v>15</v>
      </c>
      <c r="O67" s="80">
        <v>0</v>
      </c>
      <c r="P67" s="80">
        <v>53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>
        <v>131</v>
      </c>
      <c r="AA67" s="81">
        <v>114</v>
      </c>
      <c r="AB67" s="81">
        <v>104</v>
      </c>
      <c r="AC67" s="81">
        <v>147</v>
      </c>
      <c r="AD67" s="82">
        <v>1</v>
      </c>
      <c r="AE67" s="82"/>
      <c r="AF67" s="82">
        <v>3</v>
      </c>
      <c r="AG67" s="83">
        <v>496</v>
      </c>
      <c r="AH67" s="81">
        <v>149</v>
      </c>
      <c r="AI67" s="81">
        <v>136</v>
      </c>
      <c r="AJ67" s="81">
        <v>109</v>
      </c>
      <c r="AK67" s="81">
        <v>147</v>
      </c>
      <c r="AL67" s="82">
        <v>1</v>
      </c>
      <c r="AM67" s="82"/>
      <c r="AN67" s="82">
        <v>3</v>
      </c>
      <c r="AO67" s="83">
        <v>541</v>
      </c>
      <c r="AP67" s="81">
        <v>101</v>
      </c>
      <c r="AQ67" s="81">
        <v>78</v>
      </c>
      <c r="AR67" s="81">
        <v>123</v>
      </c>
      <c r="AS67" s="81">
        <v>106</v>
      </c>
      <c r="AT67" s="82">
        <v>0</v>
      </c>
      <c r="AU67" s="82"/>
      <c r="AV67" s="82">
        <v>4</v>
      </c>
      <c r="AW67" s="83">
        <v>408</v>
      </c>
      <c r="AX67" s="81">
        <v>109</v>
      </c>
      <c r="AY67" s="81">
        <v>73</v>
      </c>
      <c r="AZ67" s="81">
        <v>85</v>
      </c>
      <c r="BA67" s="81">
        <v>103</v>
      </c>
      <c r="BB67" s="82">
        <v>0</v>
      </c>
      <c r="BC67" s="82"/>
      <c r="BD67" s="82">
        <v>4</v>
      </c>
      <c r="BE67" s="83">
        <v>370</v>
      </c>
      <c r="BF67" s="81"/>
      <c r="BG67" s="81"/>
      <c r="BH67" s="81"/>
      <c r="BI67" s="81"/>
      <c r="BJ67" s="82"/>
      <c r="BK67" s="82"/>
      <c r="BL67" s="82"/>
      <c r="BM67" s="83">
        <v>0</v>
      </c>
      <c r="BN67" s="81">
        <v>108</v>
      </c>
      <c r="BO67" s="81">
        <v>117</v>
      </c>
      <c r="BP67" s="81">
        <v>104</v>
      </c>
      <c r="BQ67" s="81">
        <v>111</v>
      </c>
      <c r="BR67" s="82">
        <v>2</v>
      </c>
      <c r="BS67" s="82"/>
      <c r="BT67" s="82">
        <v>2</v>
      </c>
      <c r="BU67" s="83">
        <v>440</v>
      </c>
      <c r="BV67" s="81">
        <v>103</v>
      </c>
      <c r="BW67" s="81">
        <v>115</v>
      </c>
      <c r="BX67" s="81">
        <v>140</v>
      </c>
      <c r="BY67" s="81">
        <v>139</v>
      </c>
      <c r="BZ67" s="82">
        <v>0</v>
      </c>
      <c r="CA67" s="82"/>
      <c r="CB67" s="82">
        <v>4</v>
      </c>
      <c r="CC67" s="83">
        <v>497</v>
      </c>
      <c r="CD67" s="81">
        <v>127</v>
      </c>
      <c r="CE67" s="81">
        <v>98</v>
      </c>
      <c r="CF67" s="81">
        <v>100</v>
      </c>
      <c r="CG67" s="81">
        <v>103</v>
      </c>
      <c r="CH67" s="82">
        <v>0</v>
      </c>
      <c r="CI67" s="82"/>
      <c r="CJ67" s="82">
        <v>4</v>
      </c>
      <c r="CK67" s="83">
        <v>428</v>
      </c>
      <c r="CL67" s="81"/>
      <c r="CM67" s="81"/>
      <c r="CN67" s="81"/>
      <c r="CO67" s="81"/>
      <c r="CP67" s="82"/>
      <c r="CQ67" s="82"/>
      <c r="CR67" s="82"/>
      <c r="CS67" s="83">
        <v>0</v>
      </c>
      <c r="CT67" s="81">
        <v>99</v>
      </c>
      <c r="CU67" s="81">
        <v>103</v>
      </c>
      <c r="CV67" s="81">
        <v>172</v>
      </c>
      <c r="CW67" s="81">
        <v>131</v>
      </c>
      <c r="CX67" s="82">
        <v>0</v>
      </c>
      <c r="CY67" s="82"/>
      <c r="CZ67" s="82">
        <v>4</v>
      </c>
      <c r="DA67" s="83">
        <v>505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>
        <v>121</v>
      </c>
      <c r="DK67" s="81">
        <v>136</v>
      </c>
      <c r="DL67" s="81">
        <v>143</v>
      </c>
      <c r="DM67" s="81">
        <v>134</v>
      </c>
      <c r="DN67" s="82">
        <v>2</v>
      </c>
      <c r="DO67" s="82"/>
      <c r="DP67" s="82">
        <v>2</v>
      </c>
      <c r="DQ67" s="83">
        <v>534</v>
      </c>
      <c r="DR67" s="81">
        <v>108</v>
      </c>
      <c r="DS67" s="81">
        <v>139</v>
      </c>
      <c r="DT67" s="81">
        <v>162</v>
      </c>
      <c r="DU67" s="81">
        <v>124</v>
      </c>
      <c r="DV67" s="82">
        <v>2</v>
      </c>
      <c r="DW67" s="82"/>
      <c r="DX67" s="82">
        <v>2</v>
      </c>
      <c r="DY67" s="83">
        <v>533</v>
      </c>
      <c r="DZ67" s="81">
        <v>119</v>
      </c>
      <c r="EA67" s="81">
        <v>110</v>
      </c>
      <c r="EB67" s="81">
        <v>114</v>
      </c>
      <c r="EC67" s="81">
        <v>82</v>
      </c>
      <c r="ED67" s="82">
        <v>0</v>
      </c>
      <c r="EE67" s="82"/>
      <c r="EF67" s="82">
        <v>4</v>
      </c>
      <c r="EG67" s="83">
        <v>425</v>
      </c>
      <c r="EH67" s="81">
        <v>169</v>
      </c>
      <c r="EI67" s="81">
        <v>110</v>
      </c>
      <c r="EJ67" s="81">
        <v>107</v>
      </c>
      <c r="EK67" s="81">
        <v>145</v>
      </c>
      <c r="EL67" s="82">
        <v>2</v>
      </c>
      <c r="EM67" s="82"/>
      <c r="EN67" s="82">
        <v>2</v>
      </c>
      <c r="EO67" s="83">
        <v>531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>
        <v>117</v>
      </c>
      <c r="EY67" s="81">
        <v>93</v>
      </c>
      <c r="EZ67" s="81">
        <v>138</v>
      </c>
      <c r="FA67" s="81">
        <v>137</v>
      </c>
      <c r="FB67" s="82">
        <v>1</v>
      </c>
      <c r="FC67" s="82"/>
      <c r="FD67" s="82">
        <v>3</v>
      </c>
      <c r="FE67" s="83">
        <v>485</v>
      </c>
      <c r="FF67" s="81">
        <v>126</v>
      </c>
      <c r="FG67" s="81">
        <v>140</v>
      </c>
      <c r="FH67" s="81">
        <v>115</v>
      </c>
      <c r="FI67" s="81">
        <v>120</v>
      </c>
      <c r="FJ67" s="82">
        <v>1</v>
      </c>
      <c r="FK67" s="82"/>
      <c r="FL67" s="82">
        <v>3</v>
      </c>
      <c r="FM67" s="83">
        <v>501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>
        <v>143</v>
      </c>
      <c r="GE67" s="81">
        <v>95</v>
      </c>
      <c r="GF67" s="81">
        <v>103</v>
      </c>
      <c r="GG67" s="81">
        <v>127</v>
      </c>
      <c r="GH67" s="82">
        <v>0</v>
      </c>
      <c r="GI67" s="82"/>
      <c r="GJ67" s="82">
        <v>4</v>
      </c>
      <c r="GK67" s="83">
        <v>468</v>
      </c>
      <c r="GL67" s="81">
        <v>135</v>
      </c>
      <c r="GM67" s="81">
        <v>123</v>
      </c>
      <c r="GN67" s="81">
        <v>122</v>
      </c>
      <c r="GO67" s="81">
        <v>129</v>
      </c>
      <c r="GP67" s="82">
        <v>1</v>
      </c>
      <c r="GQ67" s="82"/>
      <c r="GR67" s="82">
        <v>3</v>
      </c>
      <c r="GS67" s="83">
        <v>509</v>
      </c>
      <c r="GT67" s="81">
        <v>163</v>
      </c>
      <c r="GU67" s="81">
        <v>123</v>
      </c>
      <c r="GV67" s="81">
        <v>156</v>
      </c>
      <c r="GW67" s="81">
        <v>181</v>
      </c>
      <c r="GX67" s="82">
        <v>2</v>
      </c>
      <c r="GY67" s="82"/>
      <c r="GZ67" s="82">
        <v>2</v>
      </c>
      <c r="HA67" s="83">
        <v>623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 t="s">
        <v>43</v>
      </c>
      <c r="D68" s="87" t="s">
        <v>40</v>
      </c>
      <c r="E68" s="85" t="s">
        <v>123</v>
      </c>
      <c r="F68" s="86" t="s">
        <v>98</v>
      </c>
      <c r="G68" s="74">
        <v>119.53571428571429</v>
      </c>
      <c r="H68" s="75">
        <v>28</v>
      </c>
      <c r="I68" s="76">
        <v>3347</v>
      </c>
      <c r="J68" s="77">
        <v>0</v>
      </c>
      <c r="K68" s="78">
        <v>167</v>
      </c>
      <c r="L68" s="78">
        <v>520</v>
      </c>
      <c r="M68" s="79">
        <v>28.571428571428569</v>
      </c>
      <c r="N68" s="80">
        <v>8</v>
      </c>
      <c r="O68" s="80">
        <v>0</v>
      </c>
      <c r="P68" s="80">
        <v>20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>
        <v>91</v>
      </c>
      <c r="BO68" s="81">
        <v>100</v>
      </c>
      <c r="BP68" s="81">
        <v>118</v>
      </c>
      <c r="BQ68" s="81">
        <v>117</v>
      </c>
      <c r="BR68" s="82">
        <v>0</v>
      </c>
      <c r="BS68" s="82"/>
      <c r="BT68" s="82">
        <v>4</v>
      </c>
      <c r="BU68" s="83">
        <v>426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>
        <v>119</v>
      </c>
      <c r="DC68" s="81">
        <v>140</v>
      </c>
      <c r="DD68" s="81">
        <v>117</v>
      </c>
      <c r="DE68" s="81">
        <v>138</v>
      </c>
      <c r="DF68" s="82">
        <v>0</v>
      </c>
      <c r="DG68" s="82"/>
      <c r="DH68" s="82">
        <v>4</v>
      </c>
      <c r="DI68" s="83">
        <v>514</v>
      </c>
      <c r="DJ68" s="81">
        <v>138</v>
      </c>
      <c r="DK68" s="81">
        <v>129</v>
      </c>
      <c r="DL68" s="81">
        <v>118</v>
      </c>
      <c r="DM68" s="81">
        <v>135</v>
      </c>
      <c r="DN68" s="82">
        <v>3</v>
      </c>
      <c r="DO68" s="82"/>
      <c r="DP68" s="82">
        <v>1</v>
      </c>
      <c r="DQ68" s="83">
        <v>520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>
        <v>104</v>
      </c>
      <c r="EA68" s="81">
        <v>129</v>
      </c>
      <c r="EB68" s="81">
        <v>117</v>
      </c>
      <c r="EC68" s="81">
        <v>135</v>
      </c>
      <c r="ED68" s="82">
        <v>1</v>
      </c>
      <c r="EE68" s="82"/>
      <c r="EF68" s="82">
        <v>3</v>
      </c>
      <c r="EG68" s="83">
        <v>485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/>
      <c r="FG68" s="81"/>
      <c r="FH68" s="81"/>
      <c r="FI68" s="81"/>
      <c r="FJ68" s="82"/>
      <c r="FK68" s="82"/>
      <c r="FL68" s="82"/>
      <c r="FM68" s="83">
        <v>0</v>
      </c>
      <c r="FN68" s="81">
        <v>95</v>
      </c>
      <c r="FO68" s="81">
        <v>122</v>
      </c>
      <c r="FP68" s="81">
        <v>91</v>
      </c>
      <c r="FQ68" s="81">
        <v>139</v>
      </c>
      <c r="FR68" s="82">
        <v>2</v>
      </c>
      <c r="FS68" s="82"/>
      <c r="FT68" s="82">
        <v>2</v>
      </c>
      <c r="FU68" s="83">
        <v>447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>
        <v>167</v>
      </c>
      <c r="GE68" s="81">
        <v>111</v>
      </c>
      <c r="GF68" s="81">
        <v>108</v>
      </c>
      <c r="GG68" s="81">
        <v>97</v>
      </c>
      <c r="GH68" s="82">
        <v>1</v>
      </c>
      <c r="GI68" s="82"/>
      <c r="GJ68" s="82">
        <v>3</v>
      </c>
      <c r="GK68" s="83">
        <v>483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>
        <v>148</v>
      </c>
      <c r="GU68" s="81">
        <v>113</v>
      </c>
      <c r="GV68" s="81">
        <v>93</v>
      </c>
      <c r="GW68" s="81">
        <v>118</v>
      </c>
      <c r="GX68" s="82">
        <v>1</v>
      </c>
      <c r="GY68" s="82"/>
      <c r="GZ68" s="82">
        <v>3</v>
      </c>
      <c r="HA68" s="83">
        <v>472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68</v>
      </c>
      <c r="C69" s="70" t="s">
        <v>43</v>
      </c>
      <c r="D69" s="87" t="s">
        <v>31</v>
      </c>
      <c r="E69" s="85" t="s">
        <v>124</v>
      </c>
      <c r="F69" s="86" t="s">
        <v>94</v>
      </c>
      <c r="G69" s="74">
        <v>115.66666666666667</v>
      </c>
      <c r="H69" s="75">
        <v>12</v>
      </c>
      <c r="I69" s="76">
        <v>1388</v>
      </c>
      <c r="J69" s="77">
        <v>0</v>
      </c>
      <c r="K69" s="78">
        <v>151</v>
      </c>
      <c r="L69" s="78">
        <v>515</v>
      </c>
      <c r="M69" s="79">
        <v>25</v>
      </c>
      <c r="N69" s="80">
        <v>3</v>
      </c>
      <c r="O69" s="80">
        <v>0</v>
      </c>
      <c r="P69" s="80">
        <v>9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>
        <v>108</v>
      </c>
      <c r="EI69" s="81">
        <v>102</v>
      </c>
      <c r="EJ69" s="81">
        <v>132</v>
      </c>
      <c r="EK69" s="81">
        <v>100</v>
      </c>
      <c r="EL69" s="82">
        <v>0</v>
      </c>
      <c r="EM69" s="82"/>
      <c r="EN69" s="82">
        <v>4</v>
      </c>
      <c r="EO69" s="83">
        <v>442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>
        <v>96</v>
      </c>
      <c r="EY69" s="81">
        <v>102</v>
      </c>
      <c r="EZ69" s="81">
        <v>129</v>
      </c>
      <c r="FA69" s="81">
        <v>104</v>
      </c>
      <c r="FB69" s="82">
        <v>0</v>
      </c>
      <c r="FC69" s="82"/>
      <c r="FD69" s="82">
        <v>4</v>
      </c>
      <c r="FE69" s="83">
        <v>431</v>
      </c>
      <c r="FF69" s="81">
        <v>115</v>
      </c>
      <c r="FG69" s="81">
        <v>128</v>
      </c>
      <c r="FH69" s="81">
        <v>121</v>
      </c>
      <c r="FI69" s="81">
        <v>151</v>
      </c>
      <c r="FJ69" s="82">
        <v>3</v>
      </c>
      <c r="FK69" s="82"/>
      <c r="FL69" s="82">
        <v>1</v>
      </c>
      <c r="FM69" s="83">
        <v>515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/>
      <c r="GU69" s="81"/>
      <c r="GV69" s="81"/>
      <c r="GW69" s="81"/>
      <c r="GX69" s="82"/>
      <c r="GY69" s="82"/>
      <c r="GZ69" s="82"/>
      <c r="HA69" s="83">
        <v>0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67</v>
      </c>
      <c r="C70" s="70" t="s">
        <v>43</v>
      </c>
      <c r="D70" s="87" t="s">
        <v>31</v>
      </c>
      <c r="E70" s="85" t="s">
        <v>125</v>
      </c>
      <c r="F70" s="86" t="s">
        <v>98</v>
      </c>
      <c r="G70" s="74">
        <v>112.7</v>
      </c>
      <c r="H70" s="75">
        <v>20</v>
      </c>
      <c r="I70" s="76">
        <v>2254</v>
      </c>
      <c r="J70" s="77">
        <v>0</v>
      </c>
      <c r="K70" s="78">
        <v>158</v>
      </c>
      <c r="L70" s="78">
        <v>501</v>
      </c>
      <c r="M70" s="79">
        <v>10</v>
      </c>
      <c r="N70" s="80">
        <v>2</v>
      </c>
      <c r="O70" s="80">
        <v>1</v>
      </c>
      <c r="P70" s="80">
        <v>17</v>
      </c>
      <c r="Q70" s="80">
        <v>0</v>
      </c>
      <c r="R70" s="81">
        <v>101</v>
      </c>
      <c r="S70" s="81">
        <v>133</v>
      </c>
      <c r="T70" s="81">
        <v>104</v>
      </c>
      <c r="U70" s="81">
        <v>136</v>
      </c>
      <c r="V70" s="82">
        <v>0</v>
      </c>
      <c r="W70" s="82"/>
      <c r="X70" s="82">
        <v>4</v>
      </c>
      <c r="Y70" s="83">
        <v>474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>
        <v>115</v>
      </c>
      <c r="BW70" s="81">
        <v>102</v>
      </c>
      <c r="BX70" s="81">
        <v>111</v>
      </c>
      <c r="BY70" s="81">
        <v>115</v>
      </c>
      <c r="BZ70" s="82"/>
      <c r="CA70" s="82">
        <v>1</v>
      </c>
      <c r="CB70" s="82">
        <v>3</v>
      </c>
      <c r="CC70" s="83">
        <v>443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>
        <v>105</v>
      </c>
      <c r="CU70" s="81">
        <v>120</v>
      </c>
      <c r="CV70" s="81">
        <v>78</v>
      </c>
      <c r="CW70" s="81">
        <v>94</v>
      </c>
      <c r="CX70" s="82">
        <v>0</v>
      </c>
      <c r="CY70" s="82"/>
      <c r="CZ70" s="82">
        <v>4</v>
      </c>
      <c r="DA70" s="83">
        <v>397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>
        <v>93</v>
      </c>
      <c r="DS70" s="81">
        <v>107</v>
      </c>
      <c r="DT70" s="81">
        <v>131</v>
      </c>
      <c r="DU70" s="81">
        <v>108</v>
      </c>
      <c r="DV70" s="82">
        <v>0</v>
      </c>
      <c r="DW70" s="82"/>
      <c r="DX70" s="82">
        <v>4</v>
      </c>
      <c r="DY70" s="83">
        <v>439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>
        <v>92</v>
      </c>
      <c r="EY70" s="81">
        <v>142</v>
      </c>
      <c r="EZ70" s="81">
        <v>158</v>
      </c>
      <c r="FA70" s="81">
        <v>109</v>
      </c>
      <c r="FB70" s="82">
        <v>2</v>
      </c>
      <c r="FC70" s="82"/>
      <c r="FD70" s="82">
        <v>2</v>
      </c>
      <c r="FE70" s="83">
        <v>501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71</v>
      </c>
      <c r="C71" s="70" t="s">
        <v>43</v>
      </c>
      <c r="D71" s="87" t="s">
        <v>31</v>
      </c>
      <c r="E71" s="85" t="s">
        <v>125</v>
      </c>
      <c r="F71" s="86" t="s">
        <v>77</v>
      </c>
      <c r="G71" s="74">
        <v>105.125</v>
      </c>
      <c r="H71" s="75">
        <v>8</v>
      </c>
      <c r="I71" s="76">
        <v>841</v>
      </c>
      <c r="J71" s="77">
        <v>0</v>
      </c>
      <c r="K71" s="78">
        <v>145</v>
      </c>
      <c r="L71" s="78">
        <v>421</v>
      </c>
      <c r="M71" s="79">
        <v>0</v>
      </c>
      <c r="N71" s="80">
        <v>0</v>
      </c>
      <c r="O71" s="80">
        <v>0</v>
      </c>
      <c r="P71" s="80">
        <v>8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>
        <v>108</v>
      </c>
      <c r="EQ71" s="81">
        <v>145</v>
      </c>
      <c r="ER71" s="81">
        <v>91</v>
      </c>
      <c r="ES71" s="81">
        <v>77</v>
      </c>
      <c r="ET71" s="82">
        <v>0</v>
      </c>
      <c r="EU71" s="82"/>
      <c r="EV71" s="82">
        <v>4</v>
      </c>
      <c r="EW71" s="83">
        <v>421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>
        <v>105</v>
      </c>
      <c r="GM71" s="81">
        <v>119</v>
      </c>
      <c r="GN71" s="81">
        <v>122</v>
      </c>
      <c r="GO71" s="81">
        <v>74</v>
      </c>
      <c r="GP71" s="82">
        <v>0</v>
      </c>
      <c r="GQ71" s="82"/>
      <c r="GR71" s="82">
        <v>4</v>
      </c>
      <c r="GS71" s="83">
        <v>420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 t="s">
        <v>43</v>
      </c>
      <c r="D72" s="87" t="s">
        <v>31</v>
      </c>
      <c r="E72" s="85" t="s">
        <v>126</v>
      </c>
      <c r="F72" s="86" t="s">
        <v>98</v>
      </c>
      <c r="G72" s="74">
        <v>93.416666666666671</v>
      </c>
      <c r="H72" s="75">
        <v>12</v>
      </c>
      <c r="I72" s="76">
        <v>1121</v>
      </c>
      <c r="J72" s="77">
        <v>0</v>
      </c>
      <c r="K72" s="78">
        <v>141</v>
      </c>
      <c r="L72" s="78">
        <v>421</v>
      </c>
      <c r="M72" s="79">
        <v>0</v>
      </c>
      <c r="N72" s="80">
        <v>0</v>
      </c>
      <c r="O72" s="80">
        <v>0</v>
      </c>
      <c r="P72" s="80">
        <v>12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>
        <v>89</v>
      </c>
      <c r="AA72" s="81">
        <v>99</v>
      </c>
      <c r="AB72" s="81">
        <v>64</v>
      </c>
      <c r="AC72" s="81">
        <v>79</v>
      </c>
      <c r="AD72" s="82">
        <v>0</v>
      </c>
      <c r="AE72" s="82"/>
      <c r="AF72" s="82">
        <v>4</v>
      </c>
      <c r="AG72" s="83">
        <v>331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>
        <v>94</v>
      </c>
      <c r="BG72" s="81">
        <v>74</v>
      </c>
      <c r="BH72" s="81">
        <v>114</v>
      </c>
      <c r="BI72" s="81">
        <v>87</v>
      </c>
      <c r="BJ72" s="82">
        <v>0</v>
      </c>
      <c r="BK72" s="82"/>
      <c r="BL72" s="82">
        <v>4</v>
      </c>
      <c r="BM72" s="83">
        <v>369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>
        <v>85</v>
      </c>
      <c r="DS72" s="81">
        <v>141</v>
      </c>
      <c r="DT72" s="81">
        <v>88</v>
      </c>
      <c r="DU72" s="81">
        <v>107</v>
      </c>
      <c r="DV72" s="82">
        <v>0</v>
      </c>
      <c r="DW72" s="82"/>
      <c r="DX72" s="82">
        <v>4</v>
      </c>
      <c r="DY72" s="83">
        <v>421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 t="s">
        <v>43</v>
      </c>
      <c r="D73" s="87" t="s">
        <v>31</v>
      </c>
      <c r="E73" s="85" t="s">
        <v>127</v>
      </c>
      <c r="F73" s="86" t="s">
        <v>114</v>
      </c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60</v>
      </c>
      <c r="C74" s="70" t="s">
        <v>43</v>
      </c>
      <c r="D74" s="87" t="s">
        <v>31</v>
      </c>
      <c r="E74" s="85" t="s">
        <v>128</v>
      </c>
      <c r="F74" s="86" t="s">
        <v>98</v>
      </c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61</v>
      </c>
      <c r="C75" s="70" t="s">
        <v>43</v>
      </c>
      <c r="D75" s="87" t="s">
        <v>31</v>
      </c>
      <c r="E75" s="85" t="s">
        <v>129</v>
      </c>
      <c r="F75" s="86" t="s">
        <v>87</v>
      </c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 t="s">
        <v>43</v>
      </c>
      <c r="D76" s="87" t="s">
        <v>31</v>
      </c>
      <c r="E76" s="85" t="s">
        <v>130</v>
      </c>
      <c r="F76" s="86" t="s">
        <v>77</v>
      </c>
      <c r="G76" s="74"/>
      <c r="H76" s="75"/>
      <c r="I76" s="76"/>
      <c r="J76" s="77">
        <v>0</v>
      </c>
      <c r="K76" s="78">
        <v>176</v>
      </c>
      <c r="L76" s="78">
        <v>587</v>
      </c>
      <c r="M76" s="79">
        <v>0</v>
      </c>
      <c r="N76" s="80">
        <v>1</v>
      </c>
      <c r="O76" s="80">
        <v>1</v>
      </c>
      <c r="P76" s="80">
        <v>2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>
        <v>145</v>
      </c>
      <c r="FO76" s="81">
        <v>176</v>
      </c>
      <c r="FP76" s="81">
        <v>125</v>
      </c>
      <c r="FQ76" s="81">
        <v>141</v>
      </c>
      <c r="FR76" s="82">
        <v>1</v>
      </c>
      <c r="FS76" s="82">
        <v>1</v>
      </c>
      <c r="FT76" s="82">
        <v>2</v>
      </c>
      <c r="FU76" s="83">
        <v>587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76</v>
      </c>
      <c r="C77" s="70" t="s">
        <v>43</v>
      </c>
      <c r="D77" s="87" t="s">
        <v>31</v>
      </c>
      <c r="E77" s="85" t="s">
        <v>131</v>
      </c>
      <c r="F77" s="86" t="s">
        <v>114</v>
      </c>
      <c r="G77" s="74"/>
      <c r="H77" s="75"/>
      <c r="I77" s="76"/>
      <c r="J77" s="77">
        <v>0</v>
      </c>
      <c r="K77" s="78">
        <v>161</v>
      </c>
      <c r="L77" s="78">
        <v>470</v>
      </c>
      <c r="M77" s="79">
        <v>0</v>
      </c>
      <c r="N77" s="80">
        <v>2</v>
      </c>
      <c r="O77" s="80">
        <v>0</v>
      </c>
      <c r="P77" s="80">
        <v>6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/>
      <c r="DC77" s="81"/>
      <c r="DD77" s="81"/>
      <c r="DE77" s="81"/>
      <c r="DF77" s="82"/>
      <c r="DG77" s="82"/>
      <c r="DH77" s="82"/>
      <c r="DI77" s="83">
        <v>0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>
        <v>87</v>
      </c>
      <c r="FO77" s="81">
        <v>106</v>
      </c>
      <c r="FP77" s="81">
        <v>115</v>
      </c>
      <c r="FQ77" s="81">
        <v>118</v>
      </c>
      <c r="FR77" s="82">
        <v>0</v>
      </c>
      <c r="FS77" s="82"/>
      <c r="FT77" s="82">
        <v>4</v>
      </c>
      <c r="FU77" s="83">
        <v>426</v>
      </c>
      <c r="FV77" s="81">
        <v>103</v>
      </c>
      <c r="FW77" s="81">
        <v>104</v>
      </c>
      <c r="FX77" s="81">
        <v>102</v>
      </c>
      <c r="FY77" s="81">
        <v>161</v>
      </c>
      <c r="FZ77" s="82">
        <v>2</v>
      </c>
      <c r="GA77" s="82"/>
      <c r="GB77" s="82">
        <v>2</v>
      </c>
      <c r="GC77" s="83">
        <v>470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74</v>
      </c>
      <c r="C78" s="70" t="s">
        <v>43</v>
      </c>
      <c r="D78" s="87" t="s">
        <v>31</v>
      </c>
      <c r="E78" s="85" t="s">
        <v>132</v>
      </c>
      <c r="F78" s="86" t="s">
        <v>114</v>
      </c>
      <c r="G78" s="74"/>
      <c r="H78" s="75"/>
      <c r="I78" s="76"/>
      <c r="J78" s="77">
        <v>0</v>
      </c>
      <c r="K78" s="78">
        <v>156</v>
      </c>
      <c r="L78" s="78">
        <v>542</v>
      </c>
      <c r="M78" s="79">
        <v>0</v>
      </c>
      <c r="N78" s="80">
        <v>2</v>
      </c>
      <c r="O78" s="80">
        <v>0</v>
      </c>
      <c r="P78" s="80">
        <v>6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/>
      <c r="DC78" s="81"/>
      <c r="DD78" s="81"/>
      <c r="DE78" s="81"/>
      <c r="DF78" s="82"/>
      <c r="DG78" s="82"/>
      <c r="DH78" s="82"/>
      <c r="DI78" s="83">
        <v>0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>
        <v>130</v>
      </c>
      <c r="FO78" s="81">
        <v>106</v>
      </c>
      <c r="FP78" s="81">
        <v>95</v>
      </c>
      <c r="FQ78" s="81">
        <v>122</v>
      </c>
      <c r="FR78" s="82">
        <v>0</v>
      </c>
      <c r="FS78" s="82"/>
      <c r="FT78" s="82">
        <v>4</v>
      </c>
      <c r="FU78" s="83">
        <v>453</v>
      </c>
      <c r="FV78" s="81">
        <v>139</v>
      </c>
      <c r="FW78" s="81">
        <v>120</v>
      </c>
      <c r="FX78" s="81">
        <v>156</v>
      </c>
      <c r="FY78" s="81">
        <v>127</v>
      </c>
      <c r="FZ78" s="82">
        <v>2</v>
      </c>
      <c r="GA78" s="82"/>
      <c r="GB78" s="82">
        <v>2</v>
      </c>
      <c r="GC78" s="83">
        <v>542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75</v>
      </c>
      <c r="C79" s="70" t="s">
        <v>43</v>
      </c>
      <c r="D79" s="87" t="s">
        <v>31</v>
      </c>
      <c r="E79" s="85" t="s">
        <v>133</v>
      </c>
      <c r="F79" s="86" t="s">
        <v>114</v>
      </c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DZ37:EC102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DB41:DE102 GD17:GG24 GD15:GG15 GD68:GG102 GL46:GO46 GL52:GO56 GL11:GO11 DJ4:DM7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40:DE40">
    <cfRule type="cellIs" dxfId="63" priority="10" operator="greaterThanOrEqual">
      <formula>200</formula>
    </cfRule>
  </conditionalFormatting>
  <conditionalFormatting sqref="DB8:DE8">
    <cfRule type="cellIs" dxfId="62" priority="9" operator="greaterThanOrEqual">
      <formula>200</formula>
    </cfRule>
  </conditionalFormatting>
  <conditionalFormatting sqref="GD16:GG16">
    <cfRule type="cellIs" dxfId="61" priority="8" operator="greaterThanOrEqual">
      <formula>200</formula>
    </cfRule>
  </conditionalFormatting>
  <conditionalFormatting sqref="GD32:GG32">
    <cfRule type="cellIs" dxfId="60" priority="7" operator="greaterThanOrEqual">
      <formula>200</formula>
    </cfRule>
  </conditionalFormatting>
  <conditionalFormatting sqref="GD29:GG29">
    <cfRule type="cellIs" dxfId="59" priority="6" operator="greaterThanOrEqual">
      <formula>200</formula>
    </cfRule>
  </conditionalFormatting>
  <conditionalFormatting sqref="GD14:GG14">
    <cfRule type="cellIs" dxfId="58" priority="5" operator="greaterThanOrEqual">
      <formula>200</formula>
    </cfRule>
  </conditionalFormatting>
  <conditionalFormatting sqref="GD67:GG67">
    <cfRule type="cellIs" dxfId="57" priority="4" operator="greaterThanOrEqual">
      <formula>200</formula>
    </cfRule>
  </conditionalFormatting>
  <conditionalFormatting sqref="GL45:GO45">
    <cfRule type="cellIs" dxfId="56" priority="3" operator="greaterThanOrEqual">
      <formula>200</formula>
    </cfRule>
  </conditionalFormatting>
  <conditionalFormatting sqref="GL51:GO51">
    <cfRule type="cellIs" dxfId="55" priority="2" operator="greaterThanOrEqual">
      <formula>200</formula>
    </cfRule>
  </conditionalFormatting>
  <conditionalFormatting sqref="GL10:GO1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EF1B-2851-4857-B9F8-C1A41BA867B5}">
  <sheetPr codeName="Arkusz1"/>
  <dimension ref="A1:AH318"/>
  <sheetViews>
    <sheetView showGridLines="0" zoomScaleNormal="100" workbookViewId="0">
      <pane xSplit="1" ySplit="1" topLeftCell="B135" activePane="bottomRight" state="frozen"/>
      <selection activeCell="FR2" sqref="FR2:FX2"/>
      <selection pane="topRight" activeCell="FR2" sqref="FR2:FX2"/>
      <selection pane="bottomLeft" activeCell="FR2" sqref="FR2:FX2"/>
      <selection pane="bottomRight" activeCell="FR2" sqref="FR2:FX2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134</v>
      </c>
      <c r="B1" s="93" t="s">
        <v>135</v>
      </c>
      <c r="C1" s="93" t="s">
        <v>2</v>
      </c>
      <c r="D1" s="93" t="s">
        <v>136</v>
      </c>
      <c r="E1" s="94" t="s">
        <v>137</v>
      </c>
      <c r="F1" s="94" t="s">
        <v>138</v>
      </c>
      <c r="G1" s="94" t="s">
        <v>139</v>
      </c>
      <c r="H1" s="94" t="s">
        <v>140</v>
      </c>
      <c r="I1" s="94" t="s">
        <v>141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142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143</v>
      </c>
      <c r="AE1" s="107"/>
      <c r="AF1" s="107"/>
      <c r="AG1" s="107"/>
      <c r="AH1" s="107"/>
    </row>
    <row r="2" spans="1:34" s="109" customFormat="1" ht="13.8" x14ac:dyDescent="0.3">
      <c r="A2" s="110" t="s">
        <v>144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42</v>
      </c>
      <c r="F3" s="123" t="s">
        <v>50</v>
      </c>
      <c r="G3" s="124">
        <v>44606</v>
      </c>
      <c r="H3" s="125" t="s">
        <v>145</v>
      </c>
      <c r="I3" s="126" t="s">
        <v>146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39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T</v>
      </c>
      <c r="E4" s="123" t="s">
        <v>54</v>
      </c>
      <c r="F4" s="123" t="s">
        <v>81</v>
      </c>
      <c r="G4" s="124">
        <v>44606</v>
      </c>
      <c r="H4" s="125" t="s">
        <v>145</v>
      </c>
      <c r="I4" s="126" t="s">
        <v>146</v>
      </c>
      <c r="J4" s="127">
        <f t="shared" si="1"/>
        <v>1</v>
      </c>
      <c r="K4" s="128">
        <f t="shared" si="2"/>
        <v>0</v>
      </c>
      <c r="L4" s="129">
        <f t="shared" ref="L4:L14" si="5">IF(N4&gt;O4,P4+4,IF(AND(N4&gt;0,N4=O4),P4+2,P4))+R4</f>
        <v>15</v>
      </c>
      <c r="M4" s="130">
        <f t="shared" ref="M4:M14" si="6">IF(O4&gt;N4,Q4+4,IF(AND(O4&gt;0,O4=N4),Q4+2,Q4))+S4</f>
        <v>5</v>
      </c>
      <c r="N4" s="131">
        <f>SUMIF('klasyfikacja indywidualna'!$F$3:$F$105,E4,'klasyfikacja indywidualna'!$Y$3:$Y$105)</f>
        <v>1325</v>
      </c>
      <c r="O4" s="130">
        <f>SUMIF('klasyfikacja indywidualna'!$F$3:$F$105,F4,'klasyfikacja indywidualna'!$Y$3:$Y$105)</f>
        <v>1113</v>
      </c>
      <c r="P4" s="132">
        <f>2*SUMIF('klasyfikacja indywidualna'!$F$3:$F$105,E4,'klasyfikacja indywidualna'!$V$3:$V$105)+SUMIF('klasyfikacja indywidualna'!$F$3:$F$105,E4,'klasyfikacja indywidualna'!$W$3:$W$105)</f>
        <v>11</v>
      </c>
      <c r="Q4" s="133">
        <f>2*SUMIF('klasyfikacja indywidualna'!$F$3:$F$105,F4,'klasyfikacja indywidualna'!$V$3:$V$105)+SUMIF('klasyfikacja indywidualna'!$F$3:$F$105,F4,'klasyfikacja indywidualna'!$W$3:$W$105)</f>
        <v>5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42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35</v>
      </c>
      <c r="G5" s="124">
        <v>44606</v>
      </c>
      <c r="H5" s="125" t="s">
        <v>145</v>
      </c>
      <c r="I5" s="126" t="s">
        <v>146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48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39</v>
      </c>
      <c r="F6" s="123" t="s">
        <v>48</v>
      </c>
      <c r="G6" s="124">
        <v>44606</v>
      </c>
      <c r="H6" s="125" t="s">
        <v>147</v>
      </c>
      <c r="I6" s="126" t="s">
        <v>146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148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52</v>
      </c>
      <c r="F7" s="123" t="s">
        <v>65</v>
      </c>
      <c r="G7" s="124">
        <v>44606</v>
      </c>
      <c r="H7" s="125" t="s">
        <v>147</v>
      </c>
      <c r="I7" s="126" t="s">
        <v>146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63</v>
      </c>
      <c r="F8" s="123" t="s">
        <v>37</v>
      </c>
      <c r="G8" s="124">
        <v>44606</v>
      </c>
      <c r="H8" s="125" t="s">
        <v>147</v>
      </c>
      <c r="I8" s="126" t="s">
        <v>146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54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61</v>
      </c>
      <c r="F9" s="123" t="s">
        <v>87</v>
      </c>
      <c r="G9" s="124">
        <v>44607</v>
      </c>
      <c r="H9" s="125" t="s">
        <v>145</v>
      </c>
      <c r="I9" s="126" t="s">
        <v>149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77</v>
      </c>
      <c r="F10" s="123" t="s">
        <v>94</v>
      </c>
      <c r="G10" s="124">
        <v>44607</v>
      </c>
      <c r="H10" s="125" t="s">
        <v>145</v>
      </c>
      <c r="I10" s="126" t="s">
        <v>149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58</v>
      </c>
      <c r="F11" s="123" t="s">
        <v>98</v>
      </c>
      <c r="G11" s="124">
        <v>44607</v>
      </c>
      <c r="H11" s="125" t="s">
        <v>145</v>
      </c>
      <c r="I11" s="126" t="s">
        <v>149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81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N</v>
      </c>
      <c r="E12" s="123" t="s">
        <v>72</v>
      </c>
      <c r="F12" s="123" t="s">
        <v>114</v>
      </c>
      <c r="G12" s="124">
        <v>44607</v>
      </c>
      <c r="H12" s="125" t="s">
        <v>147</v>
      </c>
      <c r="I12" s="126" t="s">
        <v>149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37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102</v>
      </c>
      <c r="G13" s="124">
        <v>44607</v>
      </c>
      <c r="H13" s="125" t="s">
        <v>147</v>
      </c>
      <c r="I13" s="126" t="s">
        <v>149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35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84</v>
      </c>
      <c r="F14" s="123" t="s">
        <v>75</v>
      </c>
      <c r="G14" s="124">
        <v>44607</v>
      </c>
      <c r="H14" s="125" t="s">
        <v>147</v>
      </c>
      <c r="I14" s="126" t="s">
        <v>149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52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77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50</v>
      </c>
      <c r="F16" s="123" t="s">
        <v>37</v>
      </c>
      <c r="G16" s="124" t="s">
        <v>150</v>
      </c>
      <c r="H16" s="125" t="s">
        <v>145</v>
      </c>
      <c r="I16" s="126" t="s">
        <v>146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151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63</v>
      </c>
      <c r="G17" s="124" t="s">
        <v>150</v>
      </c>
      <c r="H17" s="125" t="s">
        <v>145</v>
      </c>
      <c r="I17" s="126" t="s">
        <v>146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50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48</v>
      </c>
      <c r="F18" s="123" t="s">
        <v>52</v>
      </c>
      <c r="G18" s="124" t="s">
        <v>150</v>
      </c>
      <c r="H18" s="125" t="s">
        <v>145</v>
      </c>
      <c r="I18" s="126" t="s">
        <v>146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152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35</v>
      </c>
      <c r="F19" s="123" t="s">
        <v>39</v>
      </c>
      <c r="G19" s="124" t="s">
        <v>150</v>
      </c>
      <c r="H19" s="125" t="s">
        <v>147</v>
      </c>
      <c r="I19" s="126" t="s">
        <v>146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114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81</v>
      </c>
      <c r="F20" s="123" t="s">
        <v>33</v>
      </c>
      <c r="G20" s="124" t="s">
        <v>150</v>
      </c>
      <c r="H20" s="125" t="s">
        <v>147</v>
      </c>
      <c r="I20" s="126" t="s">
        <v>146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42</v>
      </c>
      <c r="F21" s="123" t="s">
        <v>54</v>
      </c>
      <c r="G21" s="124" t="s">
        <v>150</v>
      </c>
      <c r="H21" s="125" t="s">
        <v>147</v>
      </c>
      <c r="I21" s="126" t="s">
        <v>146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153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T</v>
      </c>
      <c r="E22" s="123" t="s">
        <v>87</v>
      </c>
      <c r="F22" s="123" t="s">
        <v>75</v>
      </c>
      <c r="G22" s="124">
        <v>44621</v>
      </c>
      <c r="H22" s="125" t="s">
        <v>145</v>
      </c>
      <c r="I22" s="126" t="s">
        <v>149</v>
      </c>
      <c r="J22" s="127">
        <f t="shared" si="9"/>
        <v>1</v>
      </c>
      <c r="K22" s="128">
        <f t="shared" si="10"/>
        <v>0</v>
      </c>
      <c r="L22" s="129">
        <f t="shared" si="11"/>
        <v>16</v>
      </c>
      <c r="M22" s="130">
        <f t="shared" si="12"/>
        <v>4</v>
      </c>
      <c r="N22" s="129">
        <f>SUMIF('klasyfikacja indywidualna'!$F$3:$F$105,E22,'klasyfikacja indywidualna'!$AG$3:$AG$105)</f>
        <v>1087</v>
      </c>
      <c r="O22" s="130">
        <f>SUMIF('klasyfikacja indywidualna'!$F$3:$F$105,F22,'klasyfikacja indywidualna'!$AG$3:$AG$105)</f>
        <v>970</v>
      </c>
      <c r="P22" s="150">
        <f>2*SUMIF('klasyfikacja indywidualna'!$F$3:$F$105,E22,'klasyfikacja indywidualna'!$AD$3:$AD$105)+SUMIF('klasyfikacja indywidualna'!$F$3:$F$105,E22,'klasyfikacja indywidualna'!$AE$3:$AE$105)</f>
        <v>12</v>
      </c>
      <c r="Q22" s="151">
        <f>2*SUMIF('klasyfikacja indywidualna'!$F$3:$F$105,F22,'klasyfikacja indywidualna'!$AD$3:$AD$105)+SUMIF('klasyfikacja indywidualna'!$F$3:$F$105,F22,'klasyfikacja indywidualna'!$AE$3:$AE$105)</f>
        <v>4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102</v>
      </c>
      <c r="F23" s="123" t="s">
        <v>84</v>
      </c>
      <c r="G23" s="124">
        <v>44621</v>
      </c>
      <c r="H23" s="125" t="s">
        <v>145</v>
      </c>
      <c r="I23" s="126" t="s">
        <v>149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102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114</v>
      </c>
      <c r="F24" s="123" t="s">
        <v>45</v>
      </c>
      <c r="G24" s="124">
        <v>44621</v>
      </c>
      <c r="H24" s="125" t="s">
        <v>145</v>
      </c>
      <c r="I24" s="126" t="s">
        <v>149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154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98</v>
      </c>
      <c r="F25" s="123" t="s">
        <v>72</v>
      </c>
      <c r="G25" s="124">
        <v>44621</v>
      </c>
      <c r="H25" s="125" t="s">
        <v>147</v>
      </c>
      <c r="I25" s="126" t="s">
        <v>149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98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94</v>
      </c>
      <c r="F26" s="123" t="s">
        <v>58</v>
      </c>
      <c r="G26" s="124">
        <v>44621</v>
      </c>
      <c r="H26" s="125" t="s">
        <v>147</v>
      </c>
      <c r="I26" s="126" t="s">
        <v>149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58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N</v>
      </c>
      <c r="E27" s="123" t="s">
        <v>61</v>
      </c>
      <c r="F27" s="123" t="s">
        <v>77</v>
      </c>
      <c r="G27" s="124">
        <v>44621</v>
      </c>
      <c r="H27" s="125" t="s">
        <v>147</v>
      </c>
      <c r="I27" s="126" t="s">
        <v>149</v>
      </c>
      <c r="J27" s="127" t="str">
        <f t="shared" si="9"/>
        <v/>
      </c>
      <c r="K27" s="128" t="str">
        <f t="shared" si="10"/>
        <v/>
      </c>
      <c r="L27" s="129">
        <f t="shared" si="11"/>
        <v>0</v>
      </c>
      <c r="M27" s="130">
        <f t="shared" si="12"/>
        <v>0</v>
      </c>
      <c r="N27" s="129">
        <f>SUMIF('klasyfikacja indywidualna'!$F$3:$F$105,E27,'klasyfikacja indywidualna'!$AG$3:$AG$105)</f>
        <v>0</v>
      </c>
      <c r="O27" s="130">
        <f>SUMIF('klasyfikacja indywidualna'!$F$3:$F$105,F27,'klasyfikacja indywidualna'!$AG$3:$AG$105)</f>
        <v>0</v>
      </c>
      <c r="P27" s="150">
        <f>2*SUMIF('klasyfikacja indywidualna'!$F$3:$F$105,E27,'klasyfikacja indywidualna'!$AD$3:$AD$105)+SUMIF('klasyfikacja indywidualna'!$F$3:$F$105,E27,'klasyfikacja indywidualna'!$AE$3:$AE$105)</f>
        <v>0</v>
      </c>
      <c r="Q27" s="151">
        <f>2*SUMIF('klasyfikacja indywidualna'!$F$3:$F$105,F27,'klasyfikacja indywidualna'!$AD$3:$AD$105)+SUMIF('klasyfikacja indywidualna'!$F$3:$F$105,F27,'klasyfikacja indywidualna'!$AE$3:$AE$105)</f>
        <v>0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54</v>
      </c>
      <c r="F29" s="123" t="s">
        <v>50</v>
      </c>
      <c r="G29" s="124">
        <v>44634</v>
      </c>
      <c r="H29" s="125" t="s">
        <v>145</v>
      </c>
      <c r="I29" s="126" t="s">
        <v>146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42</v>
      </c>
      <c r="G30" s="124">
        <v>44634</v>
      </c>
      <c r="H30" s="125" t="s">
        <v>145</v>
      </c>
      <c r="I30" s="126" t="s">
        <v>146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39</v>
      </c>
      <c r="F31" s="123" t="s">
        <v>81</v>
      </c>
      <c r="G31" s="124">
        <v>44634</v>
      </c>
      <c r="H31" s="125" t="s">
        <v>145</v>
      </c>
      <c r="I31" s="126" t="s">
        <v>146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52</v>
      </c>
      <c r="F32" s="123" t="s">
        <v>35</v>
      </c>
      <c r="G32" s="124">
        <v>44634</v>
      </c>
      <c r="H32" s="125" t="s">
        <v>147</v>
      </c>
      <c r="I32" s="126" t="s">
        <v>146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63</v>
      </c>
      <c r="F33" s="123" t="s">
        <v>48</v>
      </c>
      <c r="G33" s="124">
        <v>44634</v>
      </c>
      <c r="H33" s="125" t="s">
        <v>147</v>
      </c>
      <c r="I33" s="126" t="s">
        <v>146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37</v>
      </c>
      <c r="F34" s="123" t="s">
        <v>65</v>
      </c>
      <c r="G34" s="124">
        <v>44634</v>
      </c>
      <c r="H34" s="125" t="s">
        <v>147</v>
      </c>
      <c r="I34" s="126" t="s">
        <v>146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77</v>
      </c>
      <c r="F35" s="123" t="s">
        <v>87</v>
      </c>
      <c r="G35" s="124">
        <v>44635</v>
      </c>
      <c r="H35" s="125" t="s">
        <v>145</v>
      </c>
      <c r="I35" s="126" t="s">
        <v>149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58</v>
      </c>
      <c r="F36" s="123" t="s">
        <v>61</v>
      </c>
      <c r="G36" s="124">
        <v>44635</v>
      </c>
      <c r="H36" s="125" t="s">
        <v>145</v>
      </c>
      <c r="I36" s="126" t="s">
        <v>149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72</v>
      </c>
      <c r="F37" s="123" t="s">
        <v>94</v>
      </c>
      <c r="G37" s="124">
        <v>44635</v>
      </c>
      <c r="H37" s="125" t="s">
        <v>145</v>
      </c>
      <c r="I37" s="126" t="s">
        <v>149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98</v>
      </c>
      <c r="G38" s="124">
        <v>44635</v>
      </c>
      <c r="H38" s="125" t="s">
        <v>147</v>
      </c>
      <c r="I38" s="126" t="s">
        <v>149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84</v>
      </c>
      <c r="F39" s="123" t="s">
        <v>114</v>
      </c>
      <c r="G39" s="124">
        <v>44635</v>
      </c>
      <c r="H39" s="125" t="s">
        <v>147</v>
      </c>
      <c r="I39" s="126" t="s">
        <v>149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75</v>
      </c>
      <c r="F40" s="123" t="s">
        <v>102</v>
      </c>
      <c r="G40" s="124">
        <v>44635</v>
      </c>
      <c r="H40" s="125" t="s">
        <v>147</v>
      </c>
      <c r="I40" s="126" t="s">
        <v>149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T</v>
      </c>
      <c r="E42" s="123" t="s">
        <v>50</v>
      </c>
      <c r="F42" s="123" t="s">
        <v>65</v>
      </c>
      <c r="G42" s="124" t="s">
        <v>155</v>
      </c>
      <c r="H42" s="125" t="s">
        <v>145</v>
      </c>
      <c r="I42" s="126" t="s">
        <v>146</v>
      </c>
      <c r="J42" s="127">
        <f t="shared" ref="J42:J53" si="22">IF(D42="t",IF(L42&gt;M42,1,0),"")</f>
        <v>0</v>
      </c>
      <c r="K42" s="128">
        <f t="shared" ref="K42:K53" si="23">IF(D42="t",IF(M42&gt;L42,1,0),"")</f>
        <v>1</v>
      </c>
      <c r="L42" s="129">
        <f t="shared" ref="L42:L53" si="24">IF(N42&gt;O42,P42+4,IF(AND(N42&gt;0,N42=O42),P42+2,P42))+R42</f>
        <v>4</v>
      </c>
      <c r="M42" s="130">
        <f t="shared" ref="M42:M53" si="25">IF(O42&gt;N42,Q42+4,IF(AND(O42&gt;0,O42=N42),Q42+2,Q42))+S42</f>
        <v>16</v>
      </c>
      <c r="N42" s="156">
        <f>SUMIF('klasyfikacja indywidualna'!$F$3:$F$105,E42,'klasyfikacja indywidualna'!$AW$3:$AW$105)</f>
        <v>1033</v>
      </c>
      <c r="O42" s="157">
        <f>SUMIF('klasyfikacja indywidualna'!$F$3:$F$105,F42,'klasyfikacja indywidualna'!$AW$3:$AW$105)</f>
        <v>1083</v>
      </c>
      <c r="P42" s="150">
        <f>2*SUMIF('klasyfikacja indywidualna'!$F$3:$F$105,E42,'klasyfikacja indywidualna'!$AT$3:$AT$105)+SUMIF('klasyfikacja indywidualna'!$F$3:$F$105,E42,'klasyfikacja indywidualna'!$AU$3:$AU$105)</f>
        <v>4</v>
      </c>
      <c r="Q42" s="151">
        <f>2*SUMIF('klasyfikacja indywidualna'!$F$3:$F$105,F42,'klasyfikacja indywidualna'!$AT$3:$AT$105)+SUMIF('klasyfikacja indywidualna'!$F$3:$F$105,F42,'klasyfikacja indywidualna'!$AU$3:$AU$105)</f>
        <v>12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48</v>
      </c>
      <c r="F43" s="123" t="s">
        <v>37</v>
      </c>
      <c r="G43" s="124" t="s">
        <v>155</v>
      </c>
      <c r="H43" s="125" t="s">
        <v>145</v>
      </c>
      <c r="I43" s="126" t="s">
        <v>146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35</v>
      </c>
      <c r="F44" s="123" t="s">
        <v>63</v>
      </c>
      <c r="G44" s="124" t="s">
        <v>155</v>
      </c>
      <c r="H44" s="125" t="s">
        <v>145</v>
      </c>
      <c r="I44" s="126" t="s">
        <v>146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81</v>
      </c>
      <c r="F45" s="123" t="s">
        <v>52</v>
      </c>
      <c r="G45" s="124" t="s">
        <v>155</v>
      </c>
      <c r="H45" s="125" t="s">
        <v>147</v>
      </c>
      <c r="I45" s="126" t="s">
        <v>146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42</v>
      </c>
      <c r="F46" s="123" t="s">
        <v>39</v>
      </c>
      <c r="G46" s="124" t="s">
        <v>155</v>
      </c>
      <c r="H46" s="125" t="s">
        <v>147</v>
      </c>
      <c r="I46" s="126" t="s">
        <v>146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54</v>
      </c>
      <c r="F47" s="123" t="s">
        <v>33</v>
      </c>
      <c r="G47" s="124" t="s">
        <v>155</v>
      </c>
      <c r="H47" s="125" t="s">
        <v>147</v>
      </c>
      <c r="I47" s="126" t="s">
        <v>146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87</v>
      </c>
      <c r="F48" s="123" t="s">
        <v>102</v>
      </c>
      <c r="G48" s="124">
        <v>44649</v>
      </c>
      <c r="H48" s="125" t="s">
        <v>145</v>
      </c>
      <c r="I48" s="126" t="s">
        <v>149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114</v>
      </c>
      <c r="F49" s="123" t="s">
        <v>75</v>
      </c>
      <c r="G49" s="124">
        <v>44649</v>
      </c>
      <c r="H49" s="125" t="s">
        <v>145</v>
      </c>
      <c r="I49" s="126" t="s">
        <v>149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98</v>
      </c>
      <c r="F50" s="123" t="s">
        <v>84</v>
      </c>
      <c r="G50" s="124">
        <v>44649</v>
      </c>
      <c r="H50" s="125" t="s">
        <v>145</v>
      </c>
      <c r="I50" s="126" t="s">
        <v>149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94</v>
      </c>
      <c r="F51" s="123" t="s">
        <v>45</v>
      </c>
      <c r="G51" s="124">
        <v>44649</v>
      </c>
      <c r="H51" s="125" t="s">
        <v>147</v>
      </c>
      <c r="I51" s="126" t="s">
        <v>149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N</v>
      </c>
      <c r="E52" s="123" t="s">
        <v>61</v>
      </c>
      <c r="F52" s="123" t="s">
        <v>72</v>
      </c>
      <c r="G52" s="124">
        <v>44649</v>
      </c>
      <c r="H52" s="125" t="s">
        <v>147</v>
      </c>
      <c r="I52" s="126" t="s">
        <v>149</v>
      </c>
      <c r="J52" s="127" t="str">
        <f t="shared" si="22"/>
        <v/>
      </c>
      <c r="K52" s="128" t="str">
        <f t="shared" si="23"/>
        <v/>
      </c>
      <c r="L52" s="129">
        <f t="shared" si="24"/>
        <v>0</v>
      </c>
      <c r="M52" s="130">
        <f t="shared" si="25"/>
        <v>0</v>
      </c>
      <c r="N52" s="156">
        <f>SUMIF('klasyfikacja indywidualna'!$F$3:$F$105,E52,'klasyfikacja indywidualna'!$AW$3:$AW$105)</f>
        <v>0</v>
      </c>
      <c r="O52" s="157">
        <f>SUMIF('klasyfikacja indywidualna'!$F$3:$F$105,F52,'klasyfikacja indywidualna'!$AW$3:$AW$105)</f>
        <v>0</v>
      </c>
      <c r="P52" s="150">
        <f>2*SUMIF('klasyfikacja indywidualna'!$F$3:$F$105,E52,'klasyfikacja indywidualna'!$AT$3:$AT$105)+SUMIF('klasyfikacja indywidualna'!$F$3:$F$105,E52,'klasyfikacja indywidualna'!$AU$3:$AU$105)</f>
        <v>0</v>
      </c>
      <c r="Q52" s="151">
        <f>2*SUMIF('klasyfikacja indywidualna'!$F$3:$F$105,F52,'klasyfikacja indywidualna'!$AT$3:$AT$105)+SUMIF('klasyfikacja indywidualna'!$F$3:$F$105,F52,'klasyfikacja indywidualna'!$AU$3:$AU$105)</f>
        <v>0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77</v>
      </c>
      <c r="F53" s="123" t="s">
        <v>58</v>
      </c>
      <c r="G53" s="124">
        <v>44649</v>
      </c>
      <c r="H53" s="125" t="s">
        <v>147</v>
      </c>
      <c r="I53" s="126" t="s">
        <v>149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50</v>
      </c>
      <c r="G55" s="124">
        <v>44662</v>
      </c>
      <c r="H55" s="125" t="s">
        <v>145</v>
      </c>
      <c r="I55" s="126" t="s">
        <v>146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39</v>
      </c>
      <c r="F56" s="123" t="s">
        <v>54</v>
      </c>
      <c r="G56" s="124">
        <v>44662</v>
      </c>
      <c r="H56" s="125" t="s">
        <v>145</v>
      </c>
      <c r="I56" s="126" t="s">
        <v>146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N</v>
      </c>
      <c r="E57" s="123" t="s">
        <v>52</v>
      </c>
      <c r="F57" s="123" t="s">
        <v>42</v>
      </c>
      <c r="G57" s="124">
        <v>44662</v>
      </c>
      <c r="H57" s="125" t="s">
        <v>145</v>
      </c>
      <c r="I57" s="126" t="s">
        <v>146</v>
      </c>
      <c r="J57" s="127" t="str">
        <f t="shared" si="28"/>
        <v/>
      </c>
      <c r="K57" s="128" t="str">
        <f t="shared" si="29"/>
        <v/>
      </c>
      <c r="L57" s="129">
        <f t="shared" si="30"/>
        <v>0</v>
      </c>
      <c r="M57" s="130">
        <f t="shared" si="31"/>
        <v>0</v>
      </c>
      <c r="N57" s="129">
        <f>SUMIF('klasyfikacja indywidualna'!$F$3:$F$105,E57,'klasyfikacja indywidualna'!$BE$3:$BE$105)</f>
        <v>0</v>
      </c>
      <c r="O57" s="130">
        <f>SUMIF('klasyfikacja indywidualna'!$F$3:$F$105,F57,'klasyfikacja indywidualna'!$BE$3:$BE$105)</f>
        <v>0</v>
      </c>
      <c r="P57" s="132">
        <f>2*SUMIF('klasyfikacja indywidualna'!$F$3:$F$105,E57,'klasyfikacja indywidualna'!$BB$3:$BB$105)+SUMIF('klasyfikacja indywidualna'!$F$3:$F$105,E57,'klasyfikacja indywidualna'!$BC$3:$BC$105)</f>
        <v>0</v>
      </c>
      <c r="Q57" s="133">
        <f>2*SUMIF('klasyfikacja indywidualna'!$F$3:$F$105,F57,'klasyfikacja indywidualna'!$BB$3:$BB$105)+SUMIF('klasyfikacja indywidualna'!$F$3:$F$105,F57,'klasyfikacja indywidualna'!$BC$3:$BC$105)</f>
        <v>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63</v>
      </c>
      <c r="F58" s="123" t="s">
        <v>81</v>
      </c>
      <c r="G58" s="124">
        <v>44662</v>
      </c>
      <c r="H58" s="125" t="s">
        <v>147</v>
      </c>
      <c r="I58" s="126" t="s">
        <v>146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37</v>
      </c>
      <c r="F59" s="123" t="s">
        <v>35</v>
      </c>
      <c r="G59" s="124">
        <v>44662</v>
      </c>
      <c r="H59" s="125" t="s">
        <v>147</v>
      </c>
      <c r="I59" s="126" t="s">
        <v>146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48</v>
      </c>
      <c r="G60" s="124">
        <v>44662</v>
      </c>
      <c r="H60" s="125" t="s">
        <v>147</v>
      </c>
      <c r="I60" s="126" t="s">
        <v>146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N</v>
      </c>
      <c r="E61" s="123" t="s">
        <v>58</v>
      </c>
      <c r="F61" s="123" t="s">
        <v>87</v>
      </c>
      <c r="G61" s="124">
        <v>44663</v>
      </c>
      <c r="H61" s="125" t="s">
        <v>145</v>
      </c>
      <c r="I61" s="126" t="s">
        <v>149</v>
      </c>
      <c r="J61" s="127" t="str">
        <f t="shared" si="28"/>
        <v/>
      </c>
      <c r="K61" s="128" t="str">
        <f t="shared" si="29"/>
        <v/>
      </c>
      <c r="L61" s="129">
        <f t="shared" si="30"/>
        <v>0</v>
      </c>
      <c r="M61" s="130">
        <f t="shared" si="31"/>
        <v>0</v>
      </c>
      <c r="N61" s="129">
        <f>SUMIF('klasyfikacja indywidualna'!$F$3:$F$105,E61,'klasyfikacja indywidualna'!$BE$3:$BE$105)</f>
        <v>0</v>
      </c>
      <c r="O61" s="130">
        <f>SUMIF('klasyfikacja indywidualna'!$F$3:$F$105,F61,'klasyfikacja indywidualna'!$BE$3:$BE$105)</f>
        <v>0</v>
      </c>
      <c r="P61" s="132">
        <f>2*SUMIF('klasyfikacja indywidualna'!$F$3:$F$105,E61,'klasyfikacja indywidualna'!$BB$3:$BB$105)+SUMIF('klasyfikacja indywidualna'!$F$3:$F$105,E61,'klasyfikacja indywidualna'!$BC$3:$BC$105)</f>
        <v>0</v>
      </c>
      <c r="Q61" s="133">
        <f>2*SUMIF('klasyfikacja indywidualna'!$F$3:$F$105,F61,'klasyfikacja indywidualna'!$BB$3:$BB$105)+SUMIF('klasyfikacja indywidualna'!$F$3:$F$105,F61,'klasyfikacja indywidualna'!$BC$3:$BC$105)</f>
        <v>0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72</v>
      </c>
      <c r="F62" s="123" t="s">
        <v>77</v>
      </c>
      <c r="G62" s="124">
        <v>44663</v>
      </c>
      <c r="H62" s="125" t="s">
        <v>145</v>
      </c>
      <c r="I62" s="126" t="s">
        <v>149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61</v>
      </c>
      <c r="G63" s="124">
        <v>44663</v>
      </c>
      <c r="H63" s="125" t="s">
        <v>145</v>
      </c>
      <c r="I63" s="126" t="s">
        <v>149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84</v>
      </c>
      <c r="F64" s="123" t="s">
        <v>94</v>
      </c>
      <c r="G64" s="124">
        <v>44663</v>
      </c>
      <c r="H64" s="125" t="s">
        <v>147</v>
      </c>
      <c r="I64" s="126" t="s">
        <v>149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75</v>
      </c>
      <c r="F65" s="123" t="s">
        <v>98</v>
      </c>
      <c r="G65" s="124">
        <v>44663</v>
      </c>
      <c r="H65" s="125" t="s">
        <v>147</v>
      </c>
      <c r="I65" s="126" t="s">
        <v>149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102</v>
      </c>
      <c r="F66" s="123" t="s">
        <v>114</v>
      </c>
      <c r="G66" s="124">
        <v>44663</v>
      </c>
      <c r="H66" s="125" t="s">
        <v>147</v>
      </c>
      <c r="I66" s="126" t="s">
        <v>149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50</v>
      </c>
      <c r="F68" s="123" t="s">
        <v>48</v>
      </c>
      <c r="G68" s="124">
        <v>44676</v>
      </c>
      <c r="H68" s="125" t="s">
        <v>145</v>
      </c>
      <c r="I68" s="125" t="s">
        <v>146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35</v>
      </c>
      <c r="F69" s="123" t="s">
        <v>65</v>
      </c>
      <c r="G69" s="124">
        <v>44676</v>
      </c>
      <c r="H69" s="125" t="s">
        <v>145</v>
      </c>
      <c r="I69" s="125" t="s">
        <v>146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81</v>
      </c>
      <c r="F70" s="123" t="s">
        <v>37</v>
      </c>
      <c r="G70" s="124">
        <v>44676</v>
      </c>
      <c r="H70" s="125" t="s">
        <v>145</v>
      </c>
      <c r="I70" s="125" t="s">
        <v>146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42</v>
      </c>
      <c r="F71" s="123" t="s">
        <v>63</v>
      </c>
      <c r="G71" s="124">
        <v>44676</v>
      </c>
      <c r="H71" s="125" t="s">
        <v>147</v>
      </c>
      <c r="I71" s="125" t="s">
        <v>146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54</v>
      </c>
      <c r="F72" s="123" t="s">
        <v>52</v>
      </c>
      <c r="G72" s="124">
        <v>44676</v>
      </c>
      <c r="H72" s="125" t="s">
        <v>147</v>
      </c>
      <c r="I72" s="125" t="s">
        <v>146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39</v>
      </c>
      <c r="G73" s="124">
        <v>44676</v>
      </c>
      <c r="H73" s="159" t="s">
        <v>147</v>
      </c>
      <c r="I73" s="125" t="s">
        <v>146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N</v>
      </c>
      <c r="E74" s="123" t="s">
        <v>87</v>
      </c>
      <c r="F74" s="123" t="s">
        <v>114</v>
      </c>
      <c r="G74" s="124">
        <v>44677</v>
      </c>
      <c r="H74" s="159" t="s">
        <v>145</v>
      </c>
      <c r="I74" s="125" t="s">
        <v>149</v>
      </c>
      <c r="J74" s="158" t="str">
        <f t="shared" si="38"/>
        <v/>
      </c>
      <c r="K74" s="128" t="str">
        <f t="shared" si="39"/>
        <v/>
      </c>
      <c r="L74" s="129">
        <f t="shared" si="40"/>
        <v>0</v>
      </c>
      <c r="M74" s="130">
        <f t="shared" si="41"/>
        <v>0</v>
      </c>
      <c r="N74" s="156">
        <f>SUMIF('klasyfikacja indywidualna'!$F$3:$F$105,E74,'klasyfikacja indywidualna'!$BM$3:$BM$105)</f>
        <v>0</v>
      </c>
      <c r="O74" s="157">
        <f>SUMIF('klasyfikacja indywidualna'!$F$3:$F$105,F74,'klasyfikacja indywidualna'!$BM$3:$BM$105)</f>
        <v>0</v>
      </c>
      <c r="P74" s="150">
        <f>2*SUMIF('klasyfikacja indywidualna'!$F$3:$F$105,E74,'klasyfikacja indywidualna'!$BJ$3:$BJ$105)+SUMIF('klasyfikacja indywidualna'!$F$3:$F$105,E74,'klasyfikacja indywidualna'!$BK$3:$BK$105)</f>
        <v>0</v>
      </c>
      <c r="Q74" s="151">
        <f>2*SUMIF('klasyfikacja indywidualna'!$F$3:$F$105,F74,'klasyfikacja indywidualna'!$BJ$3:$BJ$105)+SUMIF('klasyfikacja indywidualna'!$F$3:$F$105,F74,'klasyfikacja indywidualna'!$BK$3:$BK$105)</f>
        <v>0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98</v>
      </c>
      <c r="F75" s="123" t="s">
        <v>102</v>
      </c>
      <c r="G75" s="124">
        <v>44677</v>
      </c>
      <c r="H75" s="159" t="s">
        <v>145</v>
      </c>
      <c r="I75" s="125" t="s">
        <v>149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94</v>
      </c>
      <c r="F76" s="160" t="s">
        <v>75</v>
      </c>
      <c r="G76" s="124">
        <v>44677</v>
      </c>
      <c r="H76" s="125" t="s">
        <v>145</v>
      </c>
      <c r="I76" s="125" t="s">
        <v>149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61</v>
      </c>
      <c r="F77" s="160" t="s">
        <v>84</v>
      </c>
      <c r="G77" s="124">
        <v>44677</v>
      </c>
      <c r="H77" s="125" t="s">
        <v>147</v>
      </c>
      <c r="I77" s="125" t="s">
        <v>149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6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1203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6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77</v>
      </c>
      <c r="F78" s="160" t="s">
        <v>45</v>
      </c>
      <c r="G78" s="124">
        <v>44677</v>
      </c>
      <c r="H78" s="125" t="s">
        <v>147</v>
      </c>
      <c r="I78" s="125" t="s">
        <v>149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58</v>
      </c>
      <c r="F79" s="160" t="s">
        <v>72</v>
      </c>
      <c r="G79" s="124">
        <v>44677</v>
      </c>
      <c r="H79" s="125" t="s">
        <v>147</v>
      </c>
      <c r="I79" s="125" t="s">
        <v>149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39</v>
      </c>
      <c r="F81" s="123" t="s">
        <v>50</v>
      </c>
      <c r="G81" s="124">
        <v>44690</v>
      </c>
      <c r="H81" s="161" t="s">
        <v>145</v>
      </c>
      <c r="I81" s="161" t="s">
        <v>146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52</v>
      </c>
      <c r="F82" s="123" t="s">
        <v>33</v>
      </c>
      <c r="G82" s="124">
        <v>44690</v>
      </c>
      <c r="H82" s="161" t="s">
        <v>145</v>
      </c>
      <c r="I82" s="161" t="s">
        <v>146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63</v>
      </c>
      <c r="F83" s="123" t="s">
        <v>54</v>
      </c>
      <c r="G83" s="124">
        <v>44690</v>
      </c>
      <c r="H83" s="161" t="s">
        <v>145</v>
      </c>
      <c r="I83" s="161" t="s">
        <v>146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37</v>
      </c>
      <c r="F84" s="123" t="s">
        <v>42</v>
      </c>
      <c r="G84" s="124">
        <v>44690</v>
      </c>
      <c r="H84" s="161" t="s">
        <v>147</v>
      </c>
      <c r="I84" s="161" t="s">
        <v>146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81</v>
      </c>
      <c r="G85" s="124">
        <v>44690</v>
      </c>
      <c r="H85" s="161" t="s">
        <v>147</v>
      </c>
      <c r="I85" s="161" t="s">
        <v>146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48</v>
      </c>
      <c r="F86" s="123" t="s">
        <v>35</v>
      </c>
      <c r="G86" s="124">
        <v>44690</v>
      </c>
      <c r="H86" s="161" t="s">
        <v>147</v>
      </c>
      <c r="I86" s="161" t="s">
        <v>146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72</v>
      </c>
      <c r="F87" s="123" t="s">
        <v>87</v>
      </c>
      <c r="G87" s="124">
        <v>44691</v>
      </c>
      <c r="H87" s="162" t="s">
        <v>145</v>
      </c>
      <c r="I87" s="161" t="s">
        <v>149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58</v>
      </c>
      <c r="G88" s="124">
        <v>44691</v>
      </c>
      <c r="H88" s="162" t="s">
        <v>145</v>
      </c>
      <c r="I88" s="161" t="s">
        <v>149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N</v>
      </c>
      <c r="E89" s="160" t="s">
        <v>84</v>
      </c>
      <c r="F89" s="160" t="s">
        <v>77</v>
      </c>
      <c r="G89" s="124">
        <v>44691</v>
      </c>
      <c r="H89" s="125" t="s">
        <v>145</v>
      </c>
      <c r="I89" s="161" t="s">
        <v>149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75</v>
      </c>
      <c r="F90" s="160" t="s">
        <v>61</v>
      </c>
      <c r="G90" s="124">
        <v>44691</v>
      </c>
      <c r="H90" s="125" t="s">
        <v>147</v>
      </c>
      <c r="I90" s="161" t="s">
        <v>149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T</v>
      </c>
      <c r="E91" s="160" t="s">
        <v>102</v>
      </c>
      <c r="F91" s="160" t="s">
        <v>94</v>
      </c>
      <c r="G91" s="124">
        <v>44691</v>
      </c>
      <c r="H91" s="125" t="s">
        <v>147</v>
      </c>
      <c r="I91" s="125" t="s">
        <v>149</v>
      </c>
      <c r="J91" s="127">
        <f t="shared" si="44"/>
        <v>1</v>
      </c>
      <c r="K91" s="128">
        <f t="shared" si="45"/>
        <v>0</v>
      </c>
      <c r="L91" s="129">
        <f t="shared" si="46"/>
        <v>14</v>
      </c>
      <c r="M91" s="130">
        <f t="shared" si="47"/>
        <v>6</v>
      </c>
      <c r="N91" s="129">
        <f>SUMIF('klasyfikacja indywidualna'!$F$3:$F$105,E91,'klasyfikacja indywidualna'!$BU$3:$BU$105)</f>
        <v>1185</v>
      </c>
      <c r="O91" s="130">
        <f>SUMIF('klasyfikacja indywidualna'!$F$3:$F$105,F91,'klasyfikacja indywidualna'!$BU$3:$BU$105)</f>
        <v>1077</v>
      </c>
      <c r="P91" s="132">
        <f>2*SUMIF('klasyfikacja indywidualna'!$F$3:$F$105,E91,'klasyfikacja indywidualna'!$BR$3:$BR$105)+SUMIF('klasyfikacja indywidualna'!$F$3:$F$105,E91,'klasyfikacja indywidualna'!$BS$3:$BS$105)</f>
        <v>10</v>
      </c>
      <c r="Q91" s="133">
        <f>2*SUMIF('klasyfikacja indywidualna'!$F$3:$F$105,F91,'klasyfikacja indywidualna'!$BR$3:$BR$105)+SUMIF('klasyfikacja indywidualna'!$F$3:$F$105,F91,'klasyfikacja indywidualna'!$BS$3:$BS$105)</f>
        <v>6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114</v>
      </c>
      <c r="F92" s="160" t="s">
        <v>98</v>
      </c>
      <c r="G92" s="124">
        <v>44691</v>
      </c>
      <c r="H92" s="125" t="s">
        <v>147</v>
      </c>
      <c r="I92" s="125" t="s">
        <v>149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50</v>
      </c>
      <c r="F94" s="123" t="s">
        <v>35</v>
      </c>
      <c r="G94" s="163">
        <v>44704</v>
      </c>
      <c r="H94" s="161" t="s">
        <v>145</v>
      </c>
      <c r="I94" s="161" t="s">
        <v>146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81</v>
      </c>
      <c r="F95" s="123" t="s">
        <v>48</v>
      </c>
      <c r="G95" s="163">
        <v>44704</v>
      </c>
      <c r="H95" s="161" t="s">
        <v>145</v>
      </c>
      <c r="I95" s="161" t="s">
        <v>146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42</v>
      </c>
      <c r="F96" s="123" t="s">
        <v>65</v>
      </c>
      <c r="G96" s="163">
        <v>44704</v>
      </c>
      <c r="H96" s="161" t="s">
        <v>145</v>
      </c>
      <c r="I96" s="161" t="s">
        <v>146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T</v>
      </c>
      <c r="E97" s="123" t="s">
        <v>54</v>
      </c>
      <c r="F97" s="123" t="s">
        <v>37</v>
      </c>
      <c r="G97" s="163">
        <v>44704</v>
      </c>
      <c r="H97" s="125" t="s">
        <v>147</v>
      </c>
      <c r="I97" s="161" t="s">
        <v>146</v>
      </c>
      <c r="J97" s="127">
        <f t="shared" si="50"/>
        <v>1</v>
      </c>
      <c r="K97" s="128">
        <f t="shared" si="51"/>
        <v>0</v>
      </c>
      <c r="L97" s="129">
        <f t="shared" si="52"/>
        <v>16</v>
      </c>
      <c r="M97" s="130">
        <f t="shared" si="53"/>
        <v>4</v>
      </c>
      <c r="N97" s="156">
        <f>SUMIF('klasyfikacja indywidualna'!$F$3:$F$105,E97,'klasyfikacja indywidualna'!$CC$3:$CC$105)</f>
        <v>1292</v>
      </c>
      <c r="O97" s="157">
        <f>SUMIF('klasyfikacja indywidualna'!$F$3:$F$105,F97,'klasyfikacja indywidualna'!$CC$3:$CC$105)</f>
        <v>1159</v>
      </c>
      <c r="P97" s="150">
        <f>2*SUMIF('klasyfikacja indywidualna'!$F$3:$F$105,E97,'klasyfikacja indywidualna'!$BZ$3:$BZ$105)+SUMIF('klasyfikacja indywidualna'!$F$3:$F$105,E97,'klasyfikacja indywidualna'!$CA$3:$CA$105)</f>
        <v>12</v>
      </c>
      <c r="Q97" s="151">
        <f>2*SUMIF('klasyfikacja indywidualna'!$F$3:$F$105,F97,'klasyfikacja indywidualna'!$BZ$3:$BZ$105)+SUMIF('klasyfikacja indywidualna'!$F$3:$F$105,F97,'klasyfikacja indywidualna'!$CA$3:$CA$105)</f>
        <v>4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63</v>
      </c>
      <c r="G98" s="163">
        <v>44704</v>
      </c>
      <c r="H98" s="125" t="s">
        <v>147</v>
      </c>
      <c r="I98" s="161" t="s">
        <v>146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39</v>
      </c>
      <c r="F99" s="123" t="s">
        <v>52</v>
      </c>
      <c r="G99" s="163">
        <v>44704</v>
      </c>
      <c r="H99" s="125" t="s">
        <v>147</v>
      </c>
      <c r="I99" s="161" t="s">
        <v>146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T</v>
      </c>
      <c r="E100" s="123" t="s">
        <v>87</v>
      </c>
      <c r="F100" s="123" t="s">
        <v>98</v>
      </c>
      <c r="G100" s="163">
        <v>44705</v>
      </c>
      <c r="H100" s="125" t="s">
        <v>145</v>
      </c>
      <c r="I100" s="161" t="s">
        <v>149</v>
      </c>
      <c r="J100" s="127">
        <f t="shared" si="50"/>
        <v>0</v>
      </c>
      <c r="K100" s="128">
        <f t="shared" si="51"/>
        <v>1</v>
      </c>
      <c r="L100" s="129">
        <f t="shared" si="52"/>
        <v>7</v>
      </c>
      <c r="M100" s="130">
        <f t="shared" si="53"/>
        <v>13</v>
      </c>
      <c r="N100" s="156">
        <f>SUMIF('klasyfikacja indywidualna'!$F$3:$F$105,E100,'klasyfikacja indywidualna'!$CC$3:$CC$105)</f>
        <v>983</v>
      </c>
      <c r="O100" s="157">
        <f>SUMIF('klasyfikacja indywidualna'!$F$3:$F$105,F100,'klasyfikacja indywidualna'!$CC$3:$CC$105)</f>
        <v>1136</v>
      </c>
      <c r="P100" s="150">
        <f>2*SUMIF('klasyfikacja indywidualna'!$F$3:$F$105,E100,'klasyfikacja indywidualna'!$BZ$3:$BZ$105)+SUMIF('klasyfikacja indywidualna'!$F$3:$F$105,E100,'klasyfikacja indywidualna'!$CA$3:$CA$105)</f>
        <v>7</v>
      </c>
      <c r="Q100" s="151">
        <f>2*SUMIF('klasyfikacja indywidualna'!$F$3:$F$105,F100,'klasyfikacja indywidualna'!$BZ$3:$BZ$105)+SUMIF('klasyfikacja indywidualna'!$F$3:$F$105,F100,'klasyfikacja indywidualna'!$CA$3:$CA$105)</f>
        <v>9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94</v>
      </c>
      <c r="F101" s="123" t="s">
        <v>114</v>
      </c>
      <c r="G101" s="163">
        <v>44705</v>
      </c>
      <c r="H101" s="125" t="s">
        <v>145</v>
      </c>
      <c r="I101" s="161" t="s">
        <v>149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T</v>
      </c>
      <c r="E102" s="123" t="s">
        <v>61</v>
      </c>
      <c r="F102" s="123" t="s">
        <v>102</v>
      </c>
      <c r="G102" s="163">
        <v>44705</v>
      </c>
      <c r="H102" s="125" t="s">
        <v>145</v>
      </c>
      <c r="I102" s="161" t="s">
        <v>149</v>
      </c>
      <c r="J102" s="127">
        <f t="shared" si="50"/>
        <v>1</v>
      </c>
      <c r="K102" s="128">
        <f t="shared" si="51"/>
        <v>0</v>
      </c>
      <c r="L102" s="129">
        <f t="shared" si="52"/>
        <v>16</v>
      </c>
      <c r="M102" s="130">
        <f t="shared" si="53"/>
        <v>6</v>
      </c>
      <c r="N102" s="156">
        <f>SUMIF('klasyfikacja indywidualna'!$F$3:$F$105,E102,'klasyfikacja indywidualna'!$CC$3:$CC$105)</f>
        <v>1230</v>
      </c>
      <c r="O102" s="157">
        <f>SUMIF('klasyfikacja indywidualna'!$F$3:$F$105,F102,'klasyfikacja indywidualna'!$CC$3:$CC$105)</f>
        <v>1101</v>
      </c>
      <c r="P102" s="150">
        <f>2*SUMIF('klasyfikacja indywidualna'!$F$3:$F$105,E102,'klasyfikacja indywidualna'!$BZ$3:$BZ$105)+SUMIF('klasyfikacja indywidualna'!$F$3:$F$105,E102,'klasyfikacja indywidualna'!$CA$3:$CA$105)</f>
        <v>12</v>
      </c>
      <c r="Q102" s="151">
        <f>2*SUMIF('klasyfikacja indywidualna'!$F$3:$F$105,F102,'klasyfikacja indywidualna'!$BZ$3:$BZ$105)+SUMIF('klasyfikacja indywidualna'!$F$3:$F$105,F102,'klasyfikacja indywidualna'!$CA$3:$CA$105)</f>
        <v>6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77</v>
      </c>
      <c r="F103" s="123" t="s">
        <v>75</v>
      </c>
      <c r="G103" s="163">
        <v>44705</v>
      </c>
      <c r="H103" s="125" t="s">
        <v>147</v>
      </c>
      <c r="I103" s="125" t="s">
        <v>149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58</v>
      </c>
      <c r="F104" s="123" t="s">
        <v>84</v>
      </c>
      <c r="G104" s="124">
        <v>44705</v>
      </c>
      <c r="H104" s="125" t="s">
        <v>147</v>
      </c>
      <c r="I104" s="125" t="s">
        <v>149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72</v>
      </c>
      <c r="F105" s="123" t="s">
        <v>45</v>
      </c>
      <c r="G105" s="124">
        <v>44705</v>
      </c>
      <c r="H105" s="125" t="s">
        <v>147</v>
      </c>
      <c r="I105" s="125" t="s">
        <v>149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52</v>
      </c>
      <c r="F107" s="123" t="s">
        <v>50</v>
      </c>
      <c r="G107" s="124">
        <v>44725</v>
      </c>
      <c r="H107" s="161" t="s">
        <v>145</v>
      </c>
      <c r="I107" s="161" t="s">
        <v>146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63</v>
      </c>
      <c r="F108" s="123" t="s">
        <v>39</v>
      </c>
      <c r="G108" s="124">
        <v>44725</v>
      </c>
      <c r="H108" s="161" t="s">
        <v>145</v>
      </c>
      <c r="I108" s="161" t="s">
        <v>146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37</v>
      </c>
      <c r="F109" s="123" t="s">
        <v>33</v>
      </c>
      <c r="G109" s="124">
        <v>44725</v>
      </c>
      <c r="H109" s="161" t="s">
        <v>145</v>
      </c>
      <c r="I109" s="161" t="s">
        <v>146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54</v>
      </c>
      <c r="G110" s="124">
        <v>44725</v>
      </c>
      <c r="H110" s="125" t="s">
        <v>147</v>
      </c>
      <c r="I110" s="161" t="s">
        <v>146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48</v>
      </c>
      <c r="F111" s="123" t="s">
        <v>42</v>
      </c>
      <c r="G111" s="124">
        <v>44725</v>
      </c>
      <c r="H111" s="125" t="s">
        <v>147</v>
      </c>
      <c r="I111" s="161" t="s">
        <v>146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35</v>
      </c>
      <c r="F112" s="123" t="s">
        <v>81</v>
      </c>
      <c r="G112" s="124">
        <v>44725</v>
      </c>
      <c r="H112" s="125" t="s">
        <v>147</v>
      </c>
      <c r="I112" s="161" t="s">
        <v>146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T</v>
      </c>
      <c r="E113" s="123" t="s">
        <v>45</v>
      </c>
      <c r="F113" s="123" t="s">
        <v>87</v>
      </c>
      <c r="G113" s="124">
        <v>44726</v>
      </c>
      <c r="H113" s="125" t="s">
        <v>145</v>
      </c>
      <c r="I113" s="161" t="s">
        <v>149</v>
      </c>
      <c r="J113" s="127">
        <f t="shared" si="56"/>
        <v>1</v>
      </c>
      <c r="K113" s="128">
        <f t="shared" si="57"/>
        <v>0</v>
      </c>
      <c r="L113" s="129">
        <f t="shared" si="58"/>
        <v>14</v>
      </c>
      <c r="M113" s="130">
        <f t="shared" si="59"/>
        <v>6</v>
      </c>
      <c r="N113" s="129">
        <f>SUMIF('klasyfikacja indywidualna'!$F$3:$F$105,E113,'klasyfikacja indywidualna'!$CK$3:$CK$105)</f>
        <v>1252</v>
      </c>
      <c r="O113" s="130">
        <f>SUMIF('klasyfikacja indywidualna'!$F$3:$F$105,F113,'klasyfikacja indywidualna'!$CK$3:$CK$105)</f>
        <v>1133</v>
      </c>
      <c r="P113" s="132">
        <f>2*SUMIF('klasyfikacja indywidualna'!$F$3:$F$105,E113,'klasyfikacja indywidualna'!$CH$3:$CH$105)+SUMIF('klasyfikacja indywidualna'!$F$3:$F$105,E113,'klasyfikacja indywidualna'!$CI$3:$CI$105)</f>
        <v>10</v>
      </c>
      <c r="Q113" s="133">
        <f>2*SUMIF('klasyfikacja indywidualna'!$F$3:$F$105,F113,'klasyfikacja indywidualna'!$CH$3:$CH$105)+SUMIF('klasyfikacja indywidualna'!$F$3:$F$105,F113,'klasyfikacja indywidualna'!$CI$3:$CI$105)</f>
        <v>6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N</v>
      </c>
      <c r="E114" s="123" t="s">
        <v>84</v>
      </c>
      <c r="F114" s="123" t="s">
        <v>72</v>
      </c>
      <c r="G114" s="124">
        <v>44726</v>
      </c>
      <c r="H114" s="125" t="s">
        <v>145</v>
      </c>
      <c r="I114" s="161" t="s">
        <v>149</v>
      </c>
      <c r="J114" s="127" t="str">
        <f t="shared" si="56"/>
        <v/>
      </c>
      <c r="K114" s="128" t="str">
        <f t="shared" si="57"/>
        <v/>
      </c>
      <c r="L114" s="129">
        <f t="shared" si="58"/>
        <v>0</v>
      </c>
      <c r="M114" s="130">
        <f t="shared" si="59"/>
        <v>0</v>
      </c>
      <c r="N114" s="129">
        <f>SUMIF('klasyfikacja indywidualna'!$F$3:$F$105,E114,'klasyfikacja indywidualna'!$CK$3:$CK$105)</f>
        <v>0</v>
      </c>
      <c r="O114" s="130">
        <f>SUMIF('klasyfikacja indywidualna'!$F$3:$F$105,F114,'klasyfikacja indywidualna'!$CK$3:$CK$105)</f>
        <v>0</v>
      </c>
      <c r="P114" s="132">
        <f>2*SUMIF('klasyfikacja indywidualna'!$F$3:$F$105,E114,'klasyfikacja indywidualna'!$CH$3:$CH$105)+SUMIF('klasyfikacja indywidualna'!$F$3:$F$105,E114,'klasyfikacja indywidualna'!$CI$3:$CI$105)</f>
        <v>0</v>
      </c>
      <c r="Q114" s="133">
        <f>2*SUMIF('klasyfikacja indywidualna'!$F$3:$F$105,F114,'klasyfikacja indywidualna'!$CH$3:$CH$105)+SUMIF('klasyfikacja indywidualna'!$F$3:$F$105,F114,'klasyfikacja indywidualna'!$CI$3:$CI$105)</f>
        <v>0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75</v>
      </c>
      <c r="F115" s="123" t="s">
        <v>58</v>
      </c>
      <c r="G115" s="124">
        <v>44726</v>
      </c>
      <c r="H115" s="125" t="s">
        <v>145</v>
      </c>
      <c r="I115" s="125" t="s">
        <v>149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102</v>
      </c>
      <c r="F116" s="123" t="s">
        <v>77</v>
      </c>
      <c r="G116" s="124">
        <v>44726</v>
      </c>
      <c r="H116" s="125" t="s">
        <v>147</v>
      </c>
      <c r="I116" s="125" t="s">
        <v>149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114</v>
      </c>
      <c r="F117" s="123" t="s">
        <v>61</v>
      </c>
      <c r="G117" s="124">
        <v>44726</v>
      </c>
      <c r="H117" s="125" t="s">
        <v>147</v>
      </c>
      <c r="I117" s="125" t="s">
        <v>149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98</v>
      </c>
      <c r="F118" s="123" t="s">
        <v>94</v>
      </c>
      <c r="G118" s="124">
        <v>44726</v>
      </c>
      <c r="H118" s="125" t="s">
        <v>147</v>
      </c>
      <c r="I118" s="125" t="s">
        <v>149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50</v>
      </c>
      <c r="F120" s="123" t="s">
        <v>81</v>
      </c>
      <c r="G120" s="163">
        <v>44739</v>
      </c>
      <c r="H120" s="161" t="s">
        <v>145</v>
      </c>
      <c r="I120" s="161" t="s">
        <v>146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42</v>
      </c>
      <c r="F121" s="123" t="s">
        <v>35</v>
      </c>
      <c r="G121" s="163">
        <v>44739</v>
      </c>
      <c r="H121" s="161" t="s">
        <v>145</v>
      </c>
      <c r="I121" s="161" t="s">
        <v>146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54</v>
      </c>
      <c r="F122" s="123" t="s">
        <v>48</v>
      </c>
      <c r="G122" s="163">
        <v>44739</v>
      </c>
      <c r="H122" s="161" t="s">
        <v>145</v>
      </c>
      <c r="I122" s="161" t="s">
        <v>146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147</v>
      </c>
      <c r="I123" s="161" t="s">
        <v>146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39</v>
      </c>
      <c r="F124" s="123" t="s">
        <v>37</v>
      </c>
      <c r="G124" s="163">
        <v>44739</v>
      </c>
      <c r="H124" s="125" t="s">
        <v>147</v>
      </c>
      <c r="I124" s="161" t="s">
        <v>146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52</v>
      </c>
      <c r="F125" s="123" t="s">
        <v>63</v>
      </c>
      <c r="G125" s="163">
        <v>44739</v>
      </c>
      <c r="H125" s="125" t="s">
        <v>147</v>
      </c>
      <c r="I125" s="161" t="s">
        <v>146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N</v>
      </c>
      <c r="E126" s="123" t="s">
        <v>87</v>
      </c>
      <c r="F126" s="123" t="s">
        <v>94</v>
      </c>
      <c r="G126" s="163">
        <v>44740</v>
      </c>
      <c r="H126" s="125" t="s">
        <v>145</v>
      </c>
      <c r="I126" s="161" t="s">
        <v>149</v>
      </c>
      <c r="J126" s="127" t="str">
        <f t="shared" si="62"/>
        <v/>
      </c>
      <c r="K126" s="128" t="str">
        <f t="shared" si="63"/>
        <v/>
      </c>
      <c r="L126" s="129">
        <f t="shared" si="64"/>
        <v>0</v>
      </c>
      <c r="M126" s="130">
        <f t="shared" si="65"/>
        <v>0</v>
      </c>
      <c r="N126" s="156">
        <f>SUMIF('klasyfikacja indywidualna'!$F$3:$F$105,E126,'klasyfikacja indywidualna'!$CS$3:$CS$105)</f>
        <v>0</v>
      </c>
      <c r="O126" s="157">
        <f>SUMIF('klasyfikacja indywidualna'!$F$3:$F$105,F126,'klasyfikacja indywidualna'!$CS$3:$CS$105)</f>
        <v>0</v>
      </c>
      <c r="P126" s="150">
        <f>2*SUMIF('klasyfikacja indywidualna'!$F$3:$F$105,E126,'klasyfikacja indywidualna'!$CP$3:$CP$105)+SUMIF('klasyfikacja indywidualna'!$F$3:$F$105,E126,'klasyfikacja indywidualna'!$CQ$3:$CQ$105)</f>
        <v>0</v>
      </c>
      <c r="Q126" s="151">
        <f>2*SUMIF('klasyfikacja indywidualna'!$F$3:$F$105,F126,'klasyfikacja indywidualna'!$CP$3:$CP$105)+SUMIF('klasyfikacja indywidualna'!$F$3:$F$105,F126,'klasyfikacja indywidualna'!$CQ$3:$CQ$105)</f>
        <v>0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61</v>
      </c>
      <c r="F127" s="123" t="s">
        <v>98</v>
      </c>
      <c r="G127" s="163">
        <v>44740</v>
      </c>
      <c r="H127" s="125" t="s">
        <v>145</v>
      </c>
      <c r="I127" s="161" t="s">
        <v>149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N</v>
      </c>
      <c r="E128" s="123" t="s">
        <v>77</v>
      </c>
      <c r="F128" s="123" t="s">
        <v>114</v>
      </c>
      <c r="G128" s="124">
        <v>44740</v>
      </c>
      <c r="H128" s="125" t="s">
        <v>145</v>
      </c>
      <c r="I128" s="125" t="s">
        <v>149</v>
      </c>
      <c r="J128" s="127" t="str">
        <f t="shared" si="62"/>
        <v/>
      </c>
      <c r="K128" s="128" t="str">
        <f t="shared" si="63"/>
        <v/>
      </c>
      <c r="L128" s="129">
        <f t="shared" si="64"/>
        <v>0</v>
      </c>
      <c r="M128" s="130">
        <f t="shared" si="65"/>
        <v>0</v>
      </c>
      <c r="N128" s="156">
        <f>SUMIF('klasyfikacja indywidualna'!$F$3:$F$105,E128,'klasyfikacja indywidualna'!$CS$3:$CS$105)</f>
        <v>0</v>
      </c>
      <c r="O128" s="157">
        <f>SUMIF('klasyfikacja indywidualna'!$F$3:$F$105,F128,'klasyfikacja indywidualna'!$CS$3:$CS$105)</f>
        <v>0</v>
      </c>
      <c r="P128" s="150">
        <f>2*SUMIF('klasyfikacja indywidualna'!$F$3:$F$105,E128,'klasyfikacja indywidualna'!$CP$3:$CP$105)+SUMIF('klasyfikacja indywidualna'!$F$3:$F$105,E128,'klasyfikacja indywidualna'!$CQ$3:$CQ$105)</f>
        <v>0</v>
      </c>
      <c r="Q128" s="151">
        <f>2*SUMIF('klasyfikacja indywidualna'!$F$3:$F$105,F128,'klasyfikacja indywidualna'!$CP$3:$CP$105)+SUMIF('klasyfikacja indywidualna'!$F$3:$F$105,F128,'klasyfikacja indywidualna'!$CQ$3:$CQ$105)</f>
        <v>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58</v>
      </c>
      <c r="F129" s="123" t="s">
        <v>102</v>
      </c>
      <c r="G129" s="124">
        <v>44740</v>
      </c>
      <c r="H129" s="125" t="s">
        <v>147</v>
      </c>
      <c r="I129" s="125" t="s">
        <v>149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72</v>
      </c>
      <c r="F130" s="123" t="s">
        <v>75</v>
      </c>
      <c r="G130" s="124">
        <v>44740</v>
      </c>
      <c r="H130" s="125" t="s">
        <v>147</v>
      </c>
      <c r="I130" s="125" t="s">
        <v>149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84</v>
      </c>
      <c r="G131" s="124">
        <v>44740</v>
      </c>
      <c r="H131" s="125" t="s">
        <v>147</v>
      </c>
      <c r="I131" s="125" t="s">
        <v>149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81</v>
      </c>
      <c r="F133" s="123" t="s">
        <v>42</v>
      </c>
      <c r="G133" s="163">
        <v>44753</v>
      </c>
      <c r="H133" s="125" t="s">
        <v>145</v>
      </c>
      <c r="I133" s="161" t="s">
        <v>146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63</v>
      </c>
      <c r="F134" s="123" t="s">
        <v>50</v>
      </c>
      <c r="G134" s="163">
        <v>44753</v>
      </c>
      <c r="H134" s="125" t="s">
        <v>145</v>
      </c>
      <c r="I134" s="161" t="s">
        <v>146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37</v>
      </c>
      <c r="F135" s="123" t="s">
        <v>52</v>
      </c>
      <c r="G135" s="163">
        <v>44753</v>
      </c>
      <c r="H135" s="125" t="s">
        <v>145</v>
      </c>
      <c r="I135" s="161" t="s">
        <v>146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39</v>
      </c>
      <c r="G136" s="163">
        <v>44753</v>
      </c>
      <c r="H136" s="125" t="s">
        <v>147</v>
      </c>
      <c r="I136" s="161" t="s">
        <v>146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48</v>
      </c>
      <c r="F137" s="123" t="s">
        <v>33</v>
      </c>
      <c r="G137" s="163">
        <v>44753</v>
      </c>
      <c r="H137" s="125" t="s">
        <v>147</v>
      </c>
      <c r="I137" s="161" t="s">
        <v>146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35</v>
      </c>
      <c r="F138" s="123" t="s">
        <v>54</v>
      </c>
      <c r="G138" s="163">
        <v>44753</v>
      </c>
      <c r="H138" s="125" t="s">
        <v>147</v>
      </c>
      <c r="I138" s="161" t="s">
        <v>146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84</v>
      </c>
      <c r="F139" s="123" t="s">
        <v>87</v>
      </c>
      <c r="G139" s="163">
        <v>44754</v>
      </c>
      <c r="H139" s="125" t="s">
        <v>145</v>
      </c>
      <c r="I139" s="161" t="s">
        <v>149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75</v>
      </c>
      <c r="F140" s="123" t="s">
        <v>45</v>
      </c>
      <c r="G140" s="163">
        <v>44754</v>
      </c>
      <c r="H140" s="125" t="s">
        <v>145</v>
      </c>
      <c r="I140" s="161" t="s">
        <v>149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102</v>
      </c>
      <c r="F141" s="123" t="s">
        <v>72</v>
      </c>
      <c r="G141" s="163">
        <v>44754</v>
      </c>
      <c r="H141" s="125" t="s">
        <v>145</v>
      </c>
      <c r="I141" s="161" t="s">
        <v>149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114</v>
      </c>
      <c r="F142" s="123" t="s">
        <v>58</v>
      </c>
      <c r="G142" s="163">
        <v>44754</v>
      </c>
      <c r="H142" s="125" t="s">
        <v>147</v>
      </c>
      <c r="I142" s="161" t="s">
        <v>149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98</v>
      </c>
      <c r="F143" s="123" t="s">
        <v>77</v>
      </c>
      <c r="G143" s="163">
        <v>44754</v>
      </c>
      <c r="H143" s="125" t="s">
        <v>147</v>
      </c>
      <c r="I143" s="161" t="s">
        <v>149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94</v>
      </c>
      <c r="F144" s="123" t="s">
        <v>61</v>
      </c>
      <c r="G144" s="163">
        <v>44754</v>
      </c>
      <c r="H144" s="125" t="s">
        <v>147</v>
      </c>
      <c r="I144" s="161" t="s">
        <v>149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156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50</v>
      </c>
      <c r="F147" s="123" t="s">
        <v>42</v>
      </c>
      <c r="G147" s="124"/>
      <c r="H147" s="125" t="s">
        <v>145</v>
      </c>
      <c r="I147" s="126" t="s">
        <v>146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T</v>
      </c>
      <c r="E148" s="123" t="s">
        <v>81</v>
      </c>
      <c r="F148" s="123" t="s">
        <v>54</v>
      </c>
      <c r="G148" s="124"/>
      <c r="H148" s="125" t="s">
        <v>145</v>
      </c>
      <c r="I148" s="126" t="s">
        <v>146</v>
      </c>
      <c r="J148" s="127">
        <f t="shared" si="78"/>
        <v>0</v>
      </c>
      <c r="K148" s="128">
        <f t="shared" si="79"/>
        <v>1</v>
      </c>
      <c r="L148" s="129">
        <f t="shared" si="80"/>
        <v>8</v>
      </c>
      <c r="M148" s="130">
        <f t="shared" si="81"/>
        <v>12</v>
      </c>
      <c r="N148" s="131">
        <f>SUMIF('klasyfikacja indywidualna'!$F$3:$F$105,E148,'klasyfikacja indywidualna'!$DI$3:$DI$105)</f>
        <v>1257</v>
      </c>
      <c r="O148" s="130">
        <f>SUMIF('klasyfikacja indywidualna'!$F$3:$F$105,F148,'klasyfikacja indywidualna'!$DI$3:$DI$105)</f>
        <v>1326</v>
      </c>
      <c r="P148" s="132">
        <f>2*SUMIF('klasyfikacja indywidualna'!$F$3:$F$105,E148,'klasyfikacja indywidualna'!$DF$3:$DF$105)+SUMIF('klasyfikacja indywidualna'!$F$3:$F$105,E148,'klasyfikacja indywidualna'!$DG$3:$DG$105)</f>
        <v>8</v>
      </c>
      <c r="Q148" s="133">
        <f>2*SUMIF('klasyfikacja indywidualna'!$F$3:$F$105,F148,'klasyfikacja indywidualna'!$DF$3:$DF$105)+SUMIF('klasyfikacja indywidualna'!$F$3:$F$105,F148,'klasyfikacja indywidualna'!$DG$3:$DG$105)</f>
        <v>8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T</v>
      </c>
      <c r="E149" s="123" t="s">
        <v>35</v>
      </c>
      <c r="F149" s="123" t="s">
        <v>33</v>
      </c>
      <c r="G149" s="124"/>
      <c r="H149" s="125" t="s">
        <v>145</v>
      </c>
      <c r="I149" s="126" t="s">
        <v>146</v>
      </c>
      <c r="J149" s="127">
        <f t="shared" si="78"/>
        <v>0</v>
      </c>
      <c r="K149" s="128">
        <f t="shared" si="79"/>
        <v>1</v>
      </c>
      <c r="L149" s="129">
        <f t="shared" si="80"/>
        <v>6</v>
      </c>
      <c r="M149" s="130">
        <f t="shared" si="81"/>
        <v>14</v>
      </c>
      <c r="N149" s="131">
        <f>SUMIF('klasyfikacja indywidualna'!$F$3:$F$105,E149,'klasyfikacja indywidualna'!$DI$3:$DI$105)</f>
        <v>1312</v>
      </c>
      <c r="O149" s="130">
        <f>SUMIF('klasyfikacja indywidualna'!$F$3:$F$105,F149,'klasyfikacja indywidualna'!$DI$3:$DI$105)</f>
        <v>1354</v>
      </c>
      <c r="P149" s="132">
        <f>2*SUMIF('klasyfikacja indywidualna'!$F$3:$F$105,E149,'klasyfikacja indywidualna'!$DF$3:$DF$105)+SUMIF('klasyfikacja indywidualna'!$F$3:$F$105,E149,'klasyfikacja indywidualna'!$DG$3:$DG$105)</f>
        <v>6</v>
      </c>
      <c r="Q149" s="133">
        <f>2*SUMIF('klasyfikacja indywidualna'!$F$3:$F$105,F149,'klasyfikacja indywidualna'!$DF$3:$DF$105)+SUMIF('klasyfikacja indywidualna'!$F$3:$F$105,F149,'klasyfikacja indywidualna'!$DG$3:$DG$105)</f>
        <v>10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48</v>
      </c>
      <c r="F150" s="123" t="s">
        <v>39</v>
      </c>
      <c r="G150" s="124"/>
      <c r="H150" s="125" t="s">
        <v>147</v>
      </c>
      <c r="I150" s="126" t="s">
        <v>146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52</v>
      </c>
      <c r="G151" s="124"/>
      <c r="H151" s="125" t="s">
        <v>147</v>
      </c>
      <c r="I151" s="126" t="s">
        <v>146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N</v>
      </c>
      <c r="E152" s="123" t="s">
        <v>37</v>
      </c>
      <c r="F152" s="123" t="s">
        <v>63</v>
      </c>
      <c r="G152" s="124"/>
      <c r="H152" s="125" t="s">
        <v>147</v>
      </c>
      <c r="I152" s="126" t="s">
        <v>146</v>
      </c>
      <c r="J152" s="127" t="str">
        <f t="shared" si="78"/>
        <v/>
      </c>
      <c r="K152" s="128" t="str">
        <f t="shared" si="79"/>
        <v/>
      </c>
      <c r="L152" s="129">
        <f t="shared" si="80"/>
        <v>0</v>
      </c>
      <c r="M152" s="130">
        <f t="shared" si="81"/>
        <v>0</v>
      </c>
      <c r="N152" s="131">
        <f>SUMIF('klasyfikacja indywidualna'!$F$3:$F$105,E152,'klasyfikacja indywidualna'!$DI$3:$DI$105)</f>
        <v>0</v>
      </c>
      <c r="O152" s="130">
        <f>SUMIF('klasyfikacja indywidualna'!$F$3:$F$105,F152,'klasyfikacja indywidualna'!$DI$3:$DI$105)</f>
        <v>0</v>
      </c>
      <c r="P152" s="132">
        <f>2*SUMIF('klasyfikacja indywidualna'!$F$3:$F$105,E152,'klasyfikacja indywidualna'!$DF$3:$DF$105)+SUMIF('klasyfikacja indywidualna'!$F$3:$F$105,E152,'klasyfikacja indywidualna'!$DG$3:$DG$105)</f>
        <v>0</v>
      </c>
      <c r="Q152" s="133">
        <f>2*SUMIF('klasyfikacja indywidualna'!$F$3:$F$105,F152,'klasyfikacja indywidualna'!$DF$3:$DF$105)+SUMIF('klasyfikacja indywidualna'!$F$3:$F$105,F152,'klasyfikacja indywidualna'!$DG$3:$DG$105)</f>
        <v>0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87</v>
      </c>
      <c r="F153" s="123" t="s">
        <v>61</v>
      </c>
      <c r="G153" s="124"/>
      <c r="H153" s="125" t="s">
        <v>145</v>
      </c>
      <c r="I153" s="126" t="s">
        <v>149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N</v>
      </c>
      <c r="E154" s="123" t="s">
        <v>94</v>
      </c>
      <c r="F154" s="123" t="s">
        <v>77</v>
      </c>
      <c r="G154" s="124"/>
      <c r="H154" s="125" t="s">
        <v>145</v>
      </c>
      <c r="I154" s="126" t="s">
        <v>149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98</v>
      </c>
      <c r="F155" s="123" t="s">
        <v>58</v>
      </c>
      <c r="G155" s="124"/>
      <c r="H155" s="125" t="s">
        <v>145</v>
      </c>
      <c r="I155" s="126" t="s">
        <v>149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N</v>
      </c>
      <c r="E156" s="123" t="s">
        <v>114</v>
      </c>
      <c r="F156" s="123" t="s">
        <v>72</v>
      </c>
      <c r="G156" s="124"/>
      <c r="H156" s="125" t="s">
        <v>147</v>
      </c>
      <c r="I156" s="126" t="s">
        <v>149</v>
      </c>
      <c r="J156" s="127" t="str">
        <f t="shared" si="78"/>
        <v/>
      </c>
      <c r="K156" s="128" t="str">
        <f t="shared" si="79"/>
        <v/>
      </c>
      <c r="L156" s="129">
        <f t="shared" si="80"/>
        <v>0</v>
      </c>
      <c r="M156" s="130">
        <f t="shared" si="81"/>
        <v>0</v>
      </c>
      <c r="N156" s="131">
        <f>SUMIF('klasyfikacja indywidualna'!$F$3:$F$105,E156,'klasyfikacja indywidualna'!$DI$3:$DI$105)</f>
        <v>0</v>
      </c>
      <c r="O156" s="130">
        <f>SUMIF('klasyfikacja indywidualna'!$F$3:$F$105,F156,'klasyfikacja indywidualna'!$DI$3:$DI$105)</f>
        <v>0</v>
      </c>
      <c r="P156" s="132">
        <f>2*SUMIF('klasyfikacja indywidualna'!$F$3:$F$105,E156,'klasyfikacja indywidualna'!$DF$3:$DF$105)+SUMIF('klasyfikacja indywidualna'!$F$3:$F$105,E156,'klasyfikacja indywidualna'!$DG$3:$DG$105)</f>
        <v>0</v>
      </c>
      <c r="Q156" s="133">
        <f>2*SUMIF('klasyfikacja indywidualna'!$F$3:$F$105,F156,'klasyfikacja indywidualna'!$DF$3:$DF$105)+SUMIF('klasyfikacja indywidualna'!$F$3:$F$105,F156,'klasyfikacja indywidualna'!$DG$3:$DG$105)</f>
        <v>0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T</v>
      </c>
      <c r="E157" s="123" t="s">
        <v>102</v>
      </c>
      <c r="F157" s="123" t="s">
        <v>45</v>
      </c>
      <c r="G157" s="124"/>
      <c r="H157" s="125" t="s">
        <v>147</v>
      </c>
      <c r="I157" s="126" t="s">
        <v>149</v>
      </c>
      <c r="J157" s="127">
        <f t="shared" si="78"/>
        <v>0</v>
      </c>
      <c r="K157" s="128">
        <f t="shared" si="79"/>
        <v>1</v>
      </c>
      <c r="L157" s="129">
        <f t="shared" si="80"/>
        <v>6</v>
      </c>
      <c r="M157" s="130">
        <f t="shared" si="81"/>
        <v>14</v>
      </c>
      <c r="N157" s="131">
        <f>SUMIF('klasyfikacja indywidualna'!$F$3:$F$105,E157,'klasyfikacja indywidualna'!$DI$3:$DI$105)</f>
        <v>1152</v>
      </c>
      <c r="O157" s="130">
        <f>SUMIF('klasyfikacja indywidualna'!$F$3:$F$105,F157,'klasyfikacja indywidualna'!$DI$3:$DI$105)</f>
        <v>1185</v>
      </c>
      <c r="P157" s="132">
        <f>2*SUMIF('klasyfikacja indywidualna'!$F$3:$F$105,E157,'klasyfikacja indywidualna'!$DF$3:$DF$105)+SUMIF('klasyfikacja indywidualna'!$F$3:$F$105,E157,'klasyfikacja indywidualna'!$DG$3:$DG$105)</f>
        <v>6</v>
      </c>
      <c r="Q157" s="133">
        <f>2*SUMIF('klasyfikacja indywidualna'!$F$3:$F$105,F157,'klasyfikacja indywidualna'!$DF$3:$DF$105)+SUMIF('klasyfikacja indywidualna'!$F$3:$F$105,F157,'klasyfikacja indywidualna'!$DG$3:$DG$105)</f>
        <v>10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75</v>
      </c>
      <c r="F158" s="123" t="s">
        <v>84</v>
      </c>
      <c r="G158" s="124"/>
      <c r="H158" s="125" t="s">
        <v>147</v>
      </c>
      <c r="I158" s="126" t="s">
        <v>149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37</v>
      </c>
      <c r="F160" s="123" t="s">
        <v>50</v>
      </c>
      <c r="G160" s="124"/>
      <c r="H160" s="125" t="s">
        <v>145</v>
      </c>
      <c r="I160" s="126" t="s">
        <v>146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63</v>
      </c>
      <c r="F161" s="123" t="s">
        <v>65</v>
      </c>
      <c r="G161" s="124"/>
      <c r="H161" s="125" t="s">
        <v>145</v>
      </c>
      <c r="I161" s="126" t="s">
        <v>146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52</v>
      </c>
      <c r="F162" s="123" t="s">
        <v>48</v>
      </c>
      <c r="G162" s="124"/>
      <c r="H162" s="125" t="s">
        <v>145</v>
      </c>
      <c r="I162" s="126" t="s">
        <v>146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39</v>
      </c>
      <c r="F163" s="123" t="s">
        <v>35</v>
      </c>
      <c r="G163" s="124"/>
      <c r="H163" s="125" t="s">
        <v>147</v>
      </c>
      <c r="I163" s="126" t="s">
        <v>146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81</v>
      </c>
      <c r="G164" s="124"/>
      <c r="H164" s="125" t="s">
        <v>147</v>
      </c>
      <c r="I164" s="126" t="s">
        <v>146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54</v>
      </c>
      <c r="F165" s="123" t="s">
        <v>42</v>
      </c>
      <c r="G165" s="124"/>
      <c r="H165" s="125" t="s">
        <v>147</v>
      </c>
      <c r="I165" s="126" t="s">
        <v>146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T</v>
      </c>
      <c r="E166" s="123" t="s">
        <v>75</v>
      </c>
      <c r="F166" s="123" t="s">
        <v>87</v>
      </c>
      <c r="G166" s="124"/>
      <c r="H166" s="125" t="s">
        <v>145</v>
      </c>
      <c r="I166" s="126" t="s">
        <v>149</v>
      </c>
      <c r="J166" s="127">
        <f t="shared" si="84"/>
        <v>0</v>
      </c>
      <c r="K166" s="128">
        <f t="shared" si="85"/>
        <v>1</v>
      </c>
      <c r="L166" s="129">
        <f t="shared" si="86"/>
        <v>6</v>
      </c>
      <c r="M166" s="130">
        <f t="shared" si="87"/>
        <v>14</v>
      </c>
      <c r="N166" s="129">
        <f>SUMIF('klasyfikacja indywidualna'!$F$3:$F$105,E166,'klasyfikacja indywidualna'!$DQ$3:$DQ$105)</f>
        <v>1159</v>
      </c>
      <c r="O166" s="130">
        <f>SUMIF('klasyfikacja indywidualna'!$F$3:$F$105,F166,'klasyfikacja indywidualna'!$DQ$3:$DQ$105)</f>
        <v>1238</v>
      </c>
      <c r="P166" s="150">
        <f>2*SUMIF('klasyfikacja indywidualna'!$F$3:$F$105,E166,'klasyfikacja indywidualna'!$DN$3:$DN$105)+SUMIF('klasyfikacja indywidualna'!$F$3:$F$105,E166,'klasyfikacja indywidualna'!$DO$3:$DO$105)</f>
        <v>6</v>
      </c>
      <c r="Q166" s="151">
        <f>2*SUMIF('klasyfikacja indywidualna'!$F$3:$F$105,F166,'klasyfikacja indywidualna'!$DN$3:$DN$105)+SUMIF('klasyfikacja indywidualna'!$F$3:$F$105,F166,'klasyfikacja indywidualna'!$DO$3:$DO$105)</f>
        <v>10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84</v>
      </c>
      <c r="F167" s="123" t="s">
        <v>102</v>
      </c>
      <c r="G167" s="124"/>
      <c r="H167" s="125" t="s">
        <v>145</v>
      </c>
      <c r="I167" s="126" t="s">
        <v>149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114</v>
      </c>
      <c r="G168" s="124"/>
      <c r="H168" s="125" t="s">
        <v>145</v>
      </c>
      <c r="I168" s="126" t="s">
        <v>149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T</v>
      </c>
      <c r="E169" s="123" t="s">
        <v>72</v>
      </c>
      <c r="F169" s="123" t="s">
        <v>98</v>
      </c>
      <c r="G169" s="124"/>
      <c r="H169" s="125" t="s">
        <v>147</v>
      </c>
      <c r="I169" s="126" t="s">
        <v>149</v>
      </c>
      <c r="J169" s="127">
        <f t="shared" si="84"/>
        <v>1</v>
      </c>
      <c r="K169" s="128">
        <f t="shared" si="85"/>
        <v>0</v>
      </c>
      <c r="L169" s="129">
        <f t="shared" si="86"/>
        <v>12</v>
      </c>
      <c r="M169" s="130">
        <f t="shared" si="87"/>
        <v>8</v>
      </c>
      <c r="N169" s="129">
        <f>SUMIF('klasyfikacja indywidualna'!$F$3:$F$105,E169,'klasyfikacja indywidualna'!$DQ$3:$DQ$105)</f>
        <v>1109</v>
      </c>
      <c r="O169" s="130">
        <f>SUMIF('klasyfikacja indywidualna'!$F$3:$F$105,F169,'klasyfikacja indywidualna'!$DQ$3:$DQ$105)</f>
        <v>987</v>
      </c>
      <c r="P169" s="150">
        <f>2*SUMIF('klasyfikacja indywidualna'!$F$3:$F$105,E169,'klasyfikacja indywidualna'!$DN$3:$DN$105)+SUMIF('klasyfikacja indywidualna'!$F$3:$F$105,E169,'klasyfikacja indywidualna'!$DO$3:$DO$105)</f>
        <v>8</v>
      </c>
      <c r="Q169" s="151">
        <f>2*SUMIF('klasyfikacja indywidualna'!$F$3:$F$105,F169,'klasyfikacja indywidualna'!$DN$3:$DN$105)+SUMIF('klasyfikacja indywidualna'!$F$3:$F$105,F169,'klasyfikacja indywidualna'!$DO$3:$DO$105)</f>
        <v>8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58</v>
      </c>
      <c r="F170" s="123" t="s">
        <v>94</v>
      </c>
      <c r="G170" s="124"/>
      <c r="H170" s="125" t="s">
        <v>147</v>
      </c>
      <c r="I170" s="126" t="s">
        <v>149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N</v>
      </c>
      <c r="E171" s="123" t="s">
        <v>77</v>
      </c>
      <c r="F171" s="123" t="s">
        <v>61</v>
      </c>
      <c r="G171" s="124"/>
      <c r="H171" s="125" t="s">
        <v>147</v>
      </c>
      <c r="I171" s="126" t="s">
        <v>149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50</v>
      </c>
      <c r="F173" s="123" t="s">
        <v>54</v>
      </c>
      <c r="G173" s="124"/>
      <c r="H173" s="125" t="s">
        <v>145</v>
      </c>
      <c r="I173" s="126" t="s">
        <v>146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42</v>
      </c>
      <c r="F174" s="123" t="s">
        <v>33</v>
      </c>
      <c r="G174" s="124"/>
      <c r="H174" s="125" t="s">
        <v>145</v>
      </c>
      <c r="I174" s="126" t="s">
        <v>146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81</v>
      </c>
      <c r="F175" s="123" t="s">
        <v>39</v>
      </c>
      <c r="G175" s="124"/>
      <c r="H175" s="125" t="s">
        <v>145</v>
      </c>
      <c r="I175" s="126" t="s">
        <v>146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35</v>
      </c>
      <c r="F176" s="123" t="s">
        <v>52</v>
      </c>
      <c r="G176" s="124"/>
      <c r="H176" s="125" t="s">
        <v>147</v>
      </c>
      <c r="I176" s="126" t="s">
        <v>146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T</v>
      </c>
      <c r="E177" s="123" t="s">
        <v>48</v>
      </c>
      <c r="F177" s="123" t="s">
        <v>63</v>
      </c>
      <c r="G177" s="124"/>
      <c r="H177" s="125" t="s">
        <v>147</v>
      </c>
      <c r="I177" s="126" t="s">
        <v>146</v>
      </c>
      <c r="J177" s="127">
        <f t="shared" si="90"/>
        <v>1</v>
      </c>
      <c r="K177" s="128">
        <f t="shared" si="91"/>
        <v>0</v>
      </c>
      <c r="L177" s="129">
        <f t="shared" si="92"/>
        <v>16</v>
      </c>
      <c r="M177" s="130">
        <f t="shared" si="93"/>
        <v>4</v>
      </c>
      <c r="N177" s="131">
        <f>SUMIF('klasyfikacja indywidualna'!$F$3:$F$105,E177,'klasyfikacja indywidualna'!$DY$3:$DY$105)</f>
        <v>1379</v>
      </c>
      <c r="O177" s="130">
        <f>SUMIF('klasyfikacja indywidualna'!$F$3:$F$105,F177,'klasyfikacja indywidualna'!$DY$3:$DY$105)</f>
        <v>1209</v>
      </c>
      <c r="P177" s="132">
        <f>2*SUMIF('klasyfikacja indywidualna'!$F$3:$F$105,E177,'klasyfikacja indywidualna'!$DV$3:$DV$105)+SUMIF('klasyfikacja indywidualna'!$F$3:$F$105,E177,'klasyfikacja indywidualna'!$DW$3:$DW$105)</f>
        <v>12</v>
      </c>
      <c r="Q177" s="133">
        <f>2*SUMIF('klasyfikacja indywidualna'!$F$3:$F$105,F177,'klasyfikacja indywidualna'!$DV$3:$DV$105)+SUMIF('klasyfikacja indywidualna'!$F$3:$F$105,F177,'klasyfikacja indywidualna'!$DW$3:$DW$105)</f>
        <v>4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37</v>
      </c>
      <c r="G178" s="124"/>
      <c r="H178" s="125" t="s">
        <v>147</v>
      </c>
      <c r="I178" s="126" t="s">
        <v>146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87</v>
      </c>
      <c r="F179" s="123" t="s">
        <v>77</v>
      </c>
      <c r="G179" s="124"/>
      <c r="H179" s="125" t="s">
        <v>145</v>
      </c>
      <c r="I179" s="126" t="s">
        <v>149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61</v>
      </c>
      <c r="F180" s="123" t="s">
        <v>58</v>
      </c>
      <c r="G180" s="124"/>
      <c r="H180" s="125" t="s">
        <v>145</v>
      </c>
      <c r="I180" s="126" t="s">
        <v>149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94</v>
      </c>
      <c r="F181" s="123" t="s">
        <v>72</v>
      </c>
      <c r="G181" s="124"/>
      <c r="H181" s="125" t="s">
        <v>145</v>
      </c>
      <c r="I181" s="126" t="s">
        <v>149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98</v>
      </c>
      <c r="F182" s="123" t="s">
        <v>45</v>
      </c>
      <c r="G182" s="124"/>
      <c r="H182" s="125" t="s">
        <v>147</v>
      </c>
      <c r="I182" s="126" t="s">
        <v>149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T</v>
      </c>
      <c r="E183" s="123" t="s">
        <v>114</v>
      </c>
      <c r="F183" s="123" t="s">
        <v>84</v>
      </c>
      <c r="G183" s="124"/>
      <c r="H183" s="125" t="s">
        <v>147</v>
      </c>
      <c r="I183" s="126" t="s">
        <v>149</v>
      </c>
      <c r="J183" s="127">
        <f t="shared" si="90"/>
        <v>1</v>
      </c>
      <c r="K183" s="128">
        <f t="shared" si="91"/>
        <v>0</v>
      </c>
      <c r="L183" s="129">
        <f t="shared" si="92"/>
        <v>14</v>
      </c>
      <c r="M183" s="130">
        <f t="shared" si="93"/>
        <v>6</v>
      </c>
      <c r="N183" s="131">
        <f>SUMIF('klasyfikacja indywidualna'!$F$3:$F$105,E183,'klasyfikacja indywidualna'!$DY$3:$DY$105)</f>
        <v>1123</v>
      </c>
      <c r="O183" s="130">
        <f>SUMIF('klasyfikacja indywidualna'!$F$3:$F$105,F183,'klasyfikacja indywidualna'!$DY$3:$DY$105)</f>
        <v>1070</v>
      </c>
      <c r="P183" s="132">
        <f>2*SUMIF('klasyfikacja indywidualna'!$F$3:$F$105,E183,'klasyfikacja indywidualna'!$DV$3:$DV$105)+SUMIF('klasyfikacja indywidualna'!$F$3:$F$105,E183,'klasyfikacja indywidualna'!$DW$3:$DW$105)</f>
        <v>10</v>
      </c>
      <c r="Q183" s="133">
        <f>2*SUMIF('klasyfikacja indywidualna'!$F$3:$F$105,F183,'klasyfikacja indywidualna'!$DV$3:$DV$105)+SUMIF('klasyfikacja indywidualna'!$F$3:$F$105,F183,'klasyfikacja indywidualna'!$DW$3:$DW$105)</f>
        <v>6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102</v>
      </c>
      <c r="F184" s="123" t="s">
        <v>75</v>
      </c>
      <c r="G184" s="124"/>
      <c r="H184" s="125" t="s">
        <v>147</v>
      </c>
      <c r="I184" s="126" t="s">
        <v>149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T</v>
      </c>
      <c r="E186" s="123" t="s">
        <v>65</v>
      </c>
      <c r="F186" s="123" t="s">
        <v>50</v>
      </c>
      <c r="G186" s="124"/>
      <c r="H186" s="125" t="s">
        <v>145</v>
      </c>
      <c r="I186" s="126" t="s">
        <v>146</v>
      </c>
      <c r="J186" s="127">
        <f>IF(D186="t",IF(L186&gt;M186,1,0),"")</f>
        <v>0</v>
      </c>
      <c r="K186" s="128">
        <f>IF(D186="t",IF(M186&gt;L186,1,0),"")</f>
        <v>1</v>
      </c>
      <c r="L186" s="129">
        <f>IF(N186&gt;O186,P186+4,IF(AND(N186&gt;0,N186=O186),P186+2,P186))+R186</f>
        <v>6</v>
      </c>
      <c r="M186" s="130">
        <f t="shared" ref="M186:M197" si="96">IF(O186&gt;N186,Q186+4,IF(AND(O186&gt;0,O186=N186),Q186+2,Q186))+S186</f>
        <v>14</v>
      </c>
      <c r="N186" s="131">
        <f>SUMIF('klasyfikacja indywidualna'!$F$3:$F$105,E186,'klasyfikacja indywidualna'!$EG$3:$EG$105)</f>
        <v>1176</v>
      </c>
      <c r="O186" s="130">
        <f>SUMIF('klasyfikacja indywidualna'!$F$3:$F$105,F186,'klasyfikacja indywidualna'!$EG$3:$EG$105)</f>
        <v>1376</v>
      </c>
      <c r="P186" s="132">
        <f>2*SUMIF('klasyfikacja indywidualna'!$F$3:$F$105,E186,'klasyfikacja indywidualna'!$ED$3:$ED$105)+SUMIF('klasyfikacja indywidualna'!$F$3:$F$105,E186,'klasyfikacja indywidualna'!$EE$3:$EE$105)</f>
        <v>6</v>
      </c>
      <c r="Q186" s="133">
        <f>2*SUMIF('klasyfikacja indywidualna'!$F$3:$F$105,F186,'klasyfikacja indywidualna'!$ED$3:$ED$105)+SUMIF('klasyfikacja indywidualna'!$F$3:$F$105,F186,'klasyfikacja indywidualna'!$EE$3:$EE$105)</f>
        <v>10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37</v>
      </c>
      <c r="F187" s="123" t="s">
        <v>48</v>
      </c>
      <c r="G187" s="124"/>
      <c r="H187" s="125" t="s">
        <v>145</v>
      </c>
      <c r="I187" s="126" t="s">
        <v>146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63</v>
      </c>
      <c r="F188" s="123" t="s">
        <v>35</v>
      </c>
      <c r="G188" s="124"/>
      <c r="H188" s="125" t="s">
        <v>145</v>
      </c>
      <c r="I188" s="126" t="s">
        <v>146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52</v>
      </c>
      <c r="F189" s="123" t="s">
        <v>81</v>
      </c>
      <c r="G189" s="124"/>
      <c r="H189" s="125" t="s">
        <v>147</v>
      </c>
      <c r="I189" s="126" t="s">
        <v>146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T</v>
      </c>
      <c r="E190" s="123" t="s">
        <v>39</v>
      </c>
      <c r="F190" s="123" t="s">
        <v>42</v>
      </c>
      <c r="G190" s="124"/>
      <c r="H190" s="125" t="s">
        <v>147</v>
      </c>
      <c r="I190" s="126" t="s">
        <v>146</v>
      </c>
      <c r="J190" s="127">
        <f t="shared" si="99"/>
        <v>1</v>
      </c>
      <c r="K190" s="128">
        <f t="shared" si="100"/>
        <v>0</v>
      </c>
      <c r="L190" s="129">
        <f t="shared" si="101"/>
        <v>14</v>
      </c>
      <c r="M190" s="130">
        <f t="shared" si="96"/>
        <v>6</v>
      </c>
      <c r="N190" s="131">
        <f>SUMIF('klasyfikacja indywidualna'!$F$3:$F$105,E190,'klasyfikacja indywidualna'!$EG$3:$EG$105)</f>
        <v>1466</v>
      </c>
      <c r="O190" s="130">
        <f>SUMIF('klasyfikacja indywidualna'!$F$3:$F$105,F190,'klasyfikacja indywidualna'!$EG$3:$EG$105)</f>
        <v>1388</v>
      </c>
      <c r="P190" s="132">
        <f>2*SUMIF('klasyfikacja indywidualna'!$F$3:$F$105,E190,'klasyfikacja indywidualna'!$ED$3:$ED$105)+SUMIF('klasyfikacja indywidualna'!$F$3:$F$105,E190,'klasyfikacja indywidualna'!$EE$3:$EE$105)</f>
        <v>10</v>
      </c>
      <c r="Q190" s="133">
        <f>2*SUMIF('klasyfikacja indywidualna'!$F$3:$F$105,F190,'klasyfikacja indywidualna'!$ED$3:$ED$105)+SUMIF('klasyfikacja indywidualna'!$F$3:$F$105,F190,'klasyfikacja indywidualna'!$EE$3:$EE$105)</f>
        <v>6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54</v>
      </c>
      <c r="G191" s="124"/>
      <c r="H191" s="125" t="s">
        <v>147</v>
      </c>
      <c r="I191" s="126" t="s">
        <v>146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102</v>
      </c>
      <c r="F192" s="123" t="s">
        <v>87</v>
      </c>
      <c r="G192" s="124"/>
      <c r="H192" s="125" t="s">
        <v>145</v>
      </c>
      <c r="I192" s="126" t="s">
        <v>149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75</v>
      </c>
      <c r="F193" s="123" t="s">
        <v>114</v>
      </c>
      <c r="G193" s="124"/>
      <c r="H193" s="125" t="s">
        <v>145</v>
      </c>
      <c r="I193" s="126" t="s">
        <v>149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84</v>
      </c>
      <c r="F194" s="123" t="s">
        <v>98</v>
      </c>
      <c r="G194" s="124"/>
      <c r="H194" s="125" t="s">
        <v>145</v>
      </c>
      <c r="I194" s="126" t="s">
        <v>149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94</v>
      </c>
      <c r="G195" s="124"/>
      <c r="H195" s="125" t="s">
        <v>147</v>
      </c>
      <c r="I195" s="126" t="s">
        <v>149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N</v>
      </c>
      <c r="E196" s="123" t="s">
        <v>72</v>
      </c>
      <c r="F196" s="123" t="s">
        <v>61</v>
      </c>
      <c r="G196" s="124"/>
      <c r="H196" s="125" t="s">
        <v>147</v>
      </c>
      <c r="I196" s="126" t="s">
        <v>149</v>
      </c>
      <c r="J196" s="127" t="str">
        <f t="shared" si="99"/>
        <v/>
      </c>
      <c r="K196" s="128" t="str">
        <f t="shared" si="100"/>
        <v/>
      </c>
      <c r="L196" s="129">
        <f t="shared" si="101"/>
        <v>0</v>
      </c>
      <c r="M196" s="130">
        <f t="shared" si="96"/>
        <v>0</v>
      </c>
      <c r="N196" s="131">
        <f>SUMIF('klasyfikacja indywidualna'!$F$3:$F$105,E196,'klasyfikacja indywidualna'!$EG$3:$EG$105)</f>
        <v>0</v>
      </c>
      <c r="O196" s="130">
        <f>SUMIF('klasyfikacja indywidualna'!$F$3:$F$105,F196,'klasyfikacja indywidualna'!$EG$3:$EG$105)</f>
        <v>0</v>
      </c>
      <c r="P196" s="132">
        <f>2*SUMIF('klasyfikacja indywidualna'!$F$3:$F$105,E196,'klasyfikacja indywidualna'!$ED$3:$ED$105)+SUMIF('klasyfikacja indywidualna'!$F$3:$F$105,E196,'klasyfikacja indywidualna'!$EE$3:$EE$105)</f>
        <v>0</v>
      </c>
      <c r="Q196" s="133">
        <f>2*SUMIF('klasyfikacja indywidualna'!$F$3:$F$105,F196,'klasyfikacja indywidualna'!$ED$3:$ED$105)+SUMIF('klasyfikacja indywidualna'!$F$3:$F$105,F196,'klasyfikacja indywidualna'!$EE$3:$EE$105)</f>
        <v>0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58</v>
      </c>
      <c r="F197" s="123" t="s">
        <v>77</v>
      </c>
      <c r="G197" s="124"/>
      <c r="H197" s="125" t="s">
        <v>147</v>
      </c>
      <c r="I197" s="126" t="s">
        <v>149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50</v>
      </c>
      <c r="F199" s="123" t="s">
        <v>33</v>
      </c>
      <c r="G199" s="124"/>
      <c r="H199" s="125" t="s">
        <v>145</v>
      </c>
      <c r="I199" s="126" t="s">
        <v>146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54</v>
      </c>
      <c r="F200" s="123" t="s">
        <v>39</v>
      </c>
      <c r="G200" s="124"/>
      <c r="H200" s="125" t="s">
        <v>145</v>
      </c>
      <c r="I200" s="126" t="s">
        <v>146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42</v>
      </c>
      <c r="F201" s="123" t="s">
        <v>52</v>
      </c>
      <c r="G201" s="124"/>
      <c r="H201" s="125" t="s">
        <v>145</v>
      </c>
      <c r="I201" s="126" t="s">
        <v>146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81</v>
      </c>
      <c r="F202" s="123" t="s">
        <v>63</v>
      </c>
      <c r="G202" s="124"/>
      <c r="H202" s="125" t="s">
        <v>147</v>
      </c>
      <c r="I202" s="126" t="s">
        <v>146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T</v>
      </c>
      <c r="E203" s="123" t="s">
        <v>35</v>
      </c>
      <c r="F203" s="123" t="s">
        <v>37</v>
      </c>
      <c r="G203" s="124"/>
      <c r="H203" s="125" t="s">
        <v>147</v>
      </c>
      <c r="I203" s="126" t="s">
        <v>146</v>
      </c>
      <c r="J203" s="128">
        <f t="shared" si="105"/>
        <v>0</v>
      </c>
      <c r="K203" s="128">
        <f t="shared" si="106"/>
        <v>1</v>
      </c>
      <c r="L203" s="129">
        <f t="shared" si="107"/>
        <v>6</v>
      </c>
      <c r="M203" s="130">
        <f t="shared" si="110"/>
        <v>14</v>
      </c>
      <c r="N203" s="131">
        <f>SUMIF('klasyfikacja indywidualna'!$F$3:$F$105,E203,'klasyfikacja indywidualna'!$EO$3:$EO$105)</f>
        <v>1245</v>
      </c>
      <c r="O203" s="130">
        <f>SUMIF('klasyfikacja indywidualna'!$F$3:$F$105,F203,'klasyfikacja indywidualna'!$EO$3:$EO$105)</f>
        <v>1361</v>
      </c>
      <c r="P203" s="132">
        <f>2*SUMIF('klasyfikacja indywidualna'!$F$3:$F$105,E203,'klasyfikacja indywidualna'!$EL$3:$EL$105)+SUMIF('klasyfikacja indywidualna'!$F$3:$F$105,E203,'klasyfikacja indywidualna'!$EM$3:$EM$105)</f>
        <v>6</v>
      </c>
      <c r="Q203" s="133">
        <f>2*SUMIF('klasyfikacja indywidualna'!$F$3:$F$105,F203,'klasyfikacja indywidualna'!$EL$3:$EL$105)+SUMIF('klasyfikacja indywidualna'!$F$3:$F$105,F203,'klasyfikacja indywidualna'!$EM$3:$EM$105)</f>
        <v>10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T</v>
      </c>
      <c r="E204" s="123" t="s">
        <v>48</v>
      </c>
      <c r="F204" s="123" t="s">
        <v>65</v>
      </c>
      <c r="G204" s="124"/>
      <c r="H204" s="125" t="s">
        <v>147</v>
      </c>
      <c r="I204" s="126" t="s">
        <v>146</v>
      </c>
      <c r="J204" s="128">
        <f t="shared" si="105"/>
        <v>1</v>
      </c>
      <c r="K204" s="128">
        <f t="shared" si="106"/>
        <v>0</v>
      </c>
      <c r="L204" s="129">
        <f t="shared" si="107"/>
        <v>15</v>
      </c>
      <c r="M204" s="130">
        <f t="shared" si="110"/>
        <v>5</v>
      </c>
      <c r="N204" s="131">
        <f>SUMIF('klasyfikacja indywidualna'!$F$3:$F$105,E204,'klasyfikacja indywidualna'!$EO$3:$EO$105)</f>
        <v>1312</v>
      </c>
      <c r="O204" s="130">
        <f>SUMIF('klasyfikacja indywidualna'!$F$3:$F$105,F204,'klasyfikacja indywidualna'!$EO$3:$EO$105)</f>
        <v>1255</v>
      </c>
      <c r="P204" s="132">
        <f>2*SUMIF('klasyfikacja indywidualna'!$F$3:$F$105,E204,'klasyfikacja indywidualna'!$EL$3:$EL$105)+SUMIF('klasyfikacja indywidualna'!$F$3:$F$105,E204,'klasyfikacja indywidualna'!$EM$3:$EM$105)</f>
        <v>11</v>
      </c>
      <c r="Q204" s="133">
        <f>2*SUMIF('klasyfikacja indywidualna'!$F$3:$F$105,F204,'klasyfikacja indywidualna'!$EL$3:$EL$105)+SUMIF('klasyfikacja indywidualna'!$F$3:$F$105,F204,'klasyfikacja indywidualna'!$EM$3:$EM$105)</f>
        <v>5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N</v>
      </c>
      <c r="E205" s="123" t="s">
        <v>87</v>
      </c>
      <c r="F205" s="123" t="s">
        <v>58</v>
      </c>
      <c r="G205" s="124"/>
      <c r="H205" s="125" t="s">
        <v>145</v>
      </c>
      <c r="I205" s="126" t="s">
        <v>149</v>
      </c>
      <c r="J205" s="128" t="str">
        <f t="shared" si="105"/>
        <v/>
      </c>
      <c r="K205" s="128" t="str">
        <f t="shared" si="106"/>
        <v/>
      </c>
      <c r="L205" s="129">
        <f t="shared" si="107"/>
        <v>0</v>
      </c>
      <c r="M205" s="130">
        <f t="shared" si="110"/>
        <v>0</v>
      </c>
      <c r="N205" s="131">
        <f>SUMIF('klasyfikacja indywidualna'!$F$3:$F$105,E205,'klasyfikacja indywidualna'!$EO$3:$EO$105)</f>
        <v>0</v>
      </c>
      <c r="O205" s="130">
        <f>SUMIF('klasyfikacja indywidualna'!$F$3:$F$105,F205,'klasyfikacja indywidualna'!$EO$3:$EO$105)</f>
        <v>0</v>
      </c>
      <c r="P205" s="132">
        <f>2*SUMIF('klasyfikacja indywidualna'!$F$3:$F$105,E205,'klasyfikacja indywidualna'!$EL$3:$EL$105)+SUMIF('klasyfikacja indywidualna'!$F$3:$F$105,E205,'klasyfikacja indywidualna'!$EM$3:$EM$105)</f>
        <v>0</v>
      </c>
      <c r="Q205" s="133">
        <f>2*SUMIF('klasyfikacja indywidualna'!$F$3:$F$105,F205,'klasyfikacja indywidualna'!$EL$3:$EL$105)+SUMIF('klasyfikacja indywidualna'!$F$3:$F$105,F205,'klasyfikacja indywidualna'!$EM$3:$EM$105)</f>
        <v>0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77</v>
      </c>
      <c r="F206" s="123" t="s">
        <v>72</v>
      </c>
      <c r="G206" s="124"/>
      <c r="H206" s="125" t="s">
        <v>145</v>
      </c>
      <c r="I206" s="126" t="s">
        <v>149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N</v>
      </c>
      <c r="E207" s="123" t="s">
        <v>61</v>
      </c>
      <c r="F207" s="123" t="s">
        <v>45</v>
      </c>
      <c r="G207" s="124"/>
      <c r="H207" s="125" t="s">
        <v>145</v>
      </c>
      <c r="I207" s="126" t="s">
        <v>149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94</v>
      </c>
      <c r="F208" s="123" t="s">
        <v>84</v>
      </c>
      <c r="G208" s="124"/>
      <c r="H208" s="125" t="s">
        <v>147</v>
      </c>
      <c r="I208" s="126" t="s">
        <v>149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98</v>
      </c>
      <c r="F209" s="123" t="s">
        <v>75</v>
      </c>
      <c r="G209" s="124"/>
      <c r="H209" s="125" t="s">
        <v>147</v>
      </c>
      <c r="I209" s="126" t="s">
        <v>149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114</v>
      </c>
      <c r="F210" s="123" t="s">
        <v>102</v>
      </c>
      <c r="G210" s="124"/>
      <c r="H210" s="125" t="s">
        <v>147</v>
      </c>
      <c r="I210" s="126" t="s">
        <v>149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48</v>
      </c>
      <c r="F212" s="123" t="s">
        <v>50</v>
      </c>
      <c r="G212" s="124"/>
      <c r="H212" s="125" t="s">
        <v>145</v>
      </c>
      <c r="I212" s="126" t="s">
        <v>146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35</v>
      </c>
      <c r="G213" s="124"/>
      <c r="H213" s="125" t="s">
        <v>145</v>
      </c>
      <c r="I213" s="126" t="s">
        <v>146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37</v>
      </c>
      <c r="F214" s="123" t="s">
        <v>81</v>
      </c>
      <c r="G214" s="124"/>
      <c r="H214" s="125" t="s">
        <v>145</v>
      </c>
      <c r="I214" s="126" t="s">
        <v>146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T</v>
      </c>
      <c r="E215" s="123" t="s">
        <v>63</v>
      </c>
      <c r="F215" s="123" t="s">
        <v>42</v>
      </c>
      <c r="G215" s="124"/>
      <c r="H215" s="125" t="s">
        <v>147</v>
      </c>
      <c r="I215" s="126" t="s">
        <v>146</v>
      </c>
      <c r="J215" s="127">
        <f t="shared" si="113"/>
        <v>0</v>
      </c>
      <c r="K215" s="128">
        <f t="shared" si="114"/>
        <v>1</v>
      </c>
      <c r="L215" s="129">
        <f t="shared" si="115"/>
        <v>3</v>
      </c>
      <c r="M215" s="130">
        <f t="shared" si="116"/>
        <v>17</v>
      </c>
      <c r="N215" s="131">
        <f>SUMIF('klasyfikacja indywidualna'!$F$3:$F$105,E215,'klasyfikacja indywidualna'!$EW$3:$EW$105)</f>
        <v>1172</v>
      </c>
      <c r="O215" s="130">
        <f>SUMIF('klasyfikacja indywidualna'!$F$3:$F$105,F215,'klasyfikacja indywidualna'!$EW$3:$EW$105)</f>
        <v>1489</v>
      </c>
      <c r="P215" s="132">
        <f>2*SUMIF('klasyfikacja indywidualna'!$F$3:$F$105,E215,'klasyfikacja indywidualna'!$ET$3:$ET$105)+SUMIF('klasyfikacja indywidualna'!$F$3:$F$105,E215,'klasyfikacja indywidualna'!$EU$3:$EU$105)</f>
        <v>3</v>
      </c>
      <c r="Q215" s="133">
        <f>2*SUMIF('klasyfikacja indywidualna'!$F$3:$F$105,F215,'klasyfikacja indywidualna'!$ET$3:$ET$105)+SUMIF('klasyfikacja indywidualna'!$F$3:$F$105,F215,'klasyfikacja indywidualna'!$EU$3:$EU$105)</f>
        <v>13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52</v>
      </c>
      <c r="F216" s="123" t="s">
        <v>54</v>
      </c>
      <c r="G216" s="124"/>
      <c r="H216" s="125" t="s">
        <v>147</v>
      </c>
      <c r="I216" s="126" t="s">
        <v>146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39</v>
      </c>
      <c r="F217" s="123" t="s">
        <v>33</v>
      </c>
      <c r="G217" s="124"/>
      <c r="H217" s="125" t="s">
        <v>147</v>
      </c>
      <c r="I217" s="126" t="s">
        <v>146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114</v>
      </c>
      <c r="F218" s="123" t="s">
        <v>87</v>
      </c>
      <c r="G218" s="124"/>
      <c r="H218" s="125" t="s">
        <v>145</v>
      </c>
      <c r="I218" s="126" t="s">
        <v>149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102</v>
      </c>
      <c r="F219" s="123" t="s">
        <v>98</v>
      </c>
      <c r="G219" s="124"/>
      <c r="H219" s="125" t="s">
        <v>145</v>
      </c>
      <c r="I219" s="126" t="s">
        <v>149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75</v>
      </c>
      <c r="F220" s="123" t="s">
        <v>94</v>
      </c>
      <c r="G220" s="124"/>
      <c r="H220" s="125" t="s">
        <v>145</v>
      </c>
      <c r="I220" s="126" t="s">
        <v>149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N</v>
      </c>
      <c r="E221" s="123" t="s">
        <v>84</v>
      </c>
      <c r="F221" s="123" t="s">
        <v>61</v>
      </c>
      <c r="G221" s="124"/>
      <c r="H221" s="125" t="s">
        <v>147</v>
      </c>
      <c r="I221" s="126" t="s">
        <v>149</v>
      </c>
      <c r="J221" s="127" t="str">
        <f t="shared" si="113"/>
        <v/>
      </c>
      <c r="K221" s="128" t="str">
        <f t="shared" si="114"/>
        <v/>
      </c>
      <c r="L221" s="129">
        <f t="shared" si="115"/>
        <v>0</v>
      </c>
      <c r="M221" s="130">
        <f t="shared" si="116"/>
        <v>0</v>
      </c>
      <c r="N221" s="131">
        <f>SUMIF('klasyfikacja indywidualna'!$F$3:$F$105,E221,'klasyfikacja indywidualna'!$EW$3:$EW$105)</f>
        <v>0</v>
      </c>
      <c r="O221" s="130">
        <f>SUMIF('klasyfikacja indywidualna'!$F$3:$F$105,F221,'klasyfikacja indywidualna'!$EW$3:$EW$105)</f>
        <v>0</v>
      </c>
      <c r="P221" s="132">
        <f>2*SUMIF('klasyfikacja indywidualna'!$F$3:$F$105,E221,'klasyfikacja indywidualna'!$ET$3:$ET$105)+SUMIF('klasyfikacja indywidualna'!$F$3:$F$105,E221,'klasyfikacja indywidualna'!$EU$3:$EU$105)</f>
        <v>0</v>
      </c>
      <c r="Q221" s="133">
        <f>2*SUMIF('klasyfikacja indywidualna'!$F$3:$F$105,F221,'klasyfikacja indywidualna'!$ET$3:$ET$105)+SUMIF('klasyfikacja indywidualna'!$F$3:$F$105,F221,'klasyfikacja indywidualna'!$EU$3:$EU$105)</f>
        <v>0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T</v>
      </c>
      <c r="E222" s="123" t="s">
        <v>45</v>
      </c>
      <c r="F222" s="123" t="s">
        <v>77</v>
      </c>
      <c r="G222" s="124"/>
      <c r="H222" s="125" t="s">
        <v>147</v>
      </c>
      <c r="I222" s="126" t="s">
        <v>149</v>
      </c>
      <c r="J222" s="127">
        <f t="shared" si="113"/>
        <v>1</v>
      </c>
      <c r="K222" s="128">
        <f t="shared" si="114"/>
        <v>0</v>
      </c>
      <c r="L222" s="129">
        <f t="shared" si="115"/>
        <v>18</v>
      </c>
      <c r="M222" s="130">
        <f t="shared" si="116"/>
        <v>2</v>
      </c>
      <c r="N222" s="131">
        <f>SUMIF('klasyfikacja indywidualna'!$F$3:$F$105,E222,'klasyfikacja indywidualna'!$EW$3:$EW$105)</f>
        <v>1370</v>
      </c>
      <c r="O222" s="130">
        <f>SUMIF('klasyfikacja indywidualna'!$F$3:$F$105,F222,'klasyfikacja indywidualna'!$EW$3:$EW$105)</f>
        <v>1035</v>
      </c>
      <c r="P222" s="132">
        <f>2*SUMIF('klasyfikacja indywidualna'!$F$3:$F$105,E222,'klasyfikacja indywidualna'!$ET$3:$ET$105)+SUMIF('klasyfikacja indywidualna'!$F$3:$F$105,E222,'klasyfikacja indywidualna'!$EU$3:$EU$105)</f>
        <v>14</v>
      </c>
      <c r="Q222" s="133">
        <f>2*SUMIF('klasyfikacja indywidualna'!$F$3:$F$105,F222,'klasyfikacja indywidualna'!$ET$3:$ET$105)+SUMIF('klasyfikacja indywidualna'!$F$3:$F$105,F222,'klasyfikacja indywidualna'!$EU$3:$EU$105)</f>
        <v>2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72</v>
      </c>
      <c r="F223" s="123" t="s">
        <v>58</v>
      </c>
      <c r="G223" s="124"/>
      <c r="H223" s="125" t="s">
        <v>147</v>
      </c>
      <c r="I223" s="126" t="s">
        <v>149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50</v>
      </c>
      <c r="F225" s="123" t="s">
        <v>39</v>
      </c>
      <c r="G225" s="124"/>
      <c r="H225" s="125" t="s">
        <v>145</v>
      </c>
      <c r="I225" s="126" t="s">
        <v>146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T</v>
      </c>
      <c r="E226" s="123" t="s">
        <v>33</v>
      </c>
      <c r="F226" s="123" t="s">
        <v>52</v>
      </c>
      <c r="G226" s="124"/>
      <c r="H226" s="125" t="s">
        <v>145</v>
      </c>
      <c r="I226" s="126" t="s">
        <v>146</v>
      </c>
      <c r="J226" s="127">
        <f t="shared" si="118"/>
        <v>1</v>
      </c>
      <c r="K226" s="128">
        <f t="shared" si="119"/>
        <v>0</v>
      </c>
      <c r="L226" s="129">
        <f t="shared" si="120"/>
        <v>16</v>
      </c>
      <c r="M226" s="130">
        <f t="shared" si="121"/>
        <v>4</v>
      </c>
      <c r="N226" s="131">
        <f>SUMIF('klasyfikacja indywidualna'!$F$3:$F$105,E226,'klasyfikacja indywidualna'!$FE$3:$FE$105)</f>
        <v>1431</v>
      </c>
      <c r="O226" s="130">
        <f>SUMIF('klasyfikacja indywidualna'!$F$3:$F$105,F226,'klasyfikacja indywidualna'!$FE$3:$FE$105)</f>
        <v>1212</v>
      </c>
      <c r="P226" s="132">
        <f>2*SUMIF('klasyfikacja indywidualna'!$F$3:$F$105,E226,'klasyfikacja indywidualna'!$FB$3:$FB$105)+SUMIF('klasyfikacja indywidualna'!$F$3:$F$105,E226,'klasyfikacja indywidualna'!$FC$3:$FC$105)</f>
        <v>12</v>
      </c>
      <c r="Q226" s="133">
        <f>2*SUMIF('klasyfikacja indywidualna'!$F$3:$F$105,F226,'klasyfikacja indywidualna'!$FB$3:$FB$105)+SUMIF('klasyfikacja indywidualna'!$F$3:$F$105,F226,'klasyfikacja indywidualna'!$FC$3:$FC$105)</f>
        <v>4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T</v>
      </c>
      <c r="E227" s="123" t="s">
        <v>54</v>
      </c>
      <c r="F227" s="123" t="s">
        <v>63</v>
      </c>
      <c r="G227" s="124"/>
      <c r="H227" s="125" t="s">
        <v>145</v>
      </c>
      <c r="I227" s="126" t="s">
        <v>146</v>
      </c>
      <c r="J227" s="127">
        <f t="shared" si="118"/>
        <v>1</v>
      </c>
      <c r="K227" s="128">
        <f t="shared" si="119"/>
        <v>0</v>
      </c>
      <c r="L227" s="129">
        <f t="shared" si="120"/>
        <v>18</v>
      </c>
      <c r="M227" s="130">
        <f t="shared" si="121"/>
        <v>2</v>
      </c>
      <c r="N227" s="131">
        <f>SUMIF('klasyfikacja indywidualna'!$F$3:$F$105,E227,'klasyfikacja indywidualna'!$FE$3:$FE$105)</f>
        <v>1472</v>
      </c>
      <c r="O227" s="130">
        <f>SUMIF('klasyfikacja indywidualna'!$F$3:$F$105,F227,'klasyfikacja indywidualna'!$FE$3:$FE$105)</f>
        <v>1296</v>
      </c>
      <c r="P227" s="132">
        <f>2*SUMIF('klasyfikacja indywidualna'!$F$3:$F$105,E227,'klasyfikacja indywidualna'!$FB$3:$FB$105)+SUMIF('klasyfikacja indywidualna'!$F$3:$F$105,E227,'klasyfikacja indywidualna'!$FC$3:$FC$105)</f>
        <v>14</v>
      </c>
      <c r="Q227" s="133">
        <f>2*SUMIF('klasyfikacja indywidualna'!$F$3:$F$105,F227,'klasyfikacja indywidualna'!$FB$3:$FB$105)+SUMIF('klasyfikacja indywidualna'!$F$3:$F$105,F227,'klasyfikacja indywidualna'!$FC$3:$FC$105)</f>
        <v>2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T</v>
      </c>
      <c r="E228" s="123" t="s">
        <v>42</v>
      </c>
      <c r="F228" s="123" t="s">
        <v>37</v>
      </c>
      <c r="G228" s="124"/>
      <c r="H228" s="125" t="s">
        <v>147</v>
      </c>
      <c r="I228" s="126" t="s">
        <v>146</v>
      </c>
      <c r="J228" s="127">
        <f t="shared" si="118"/>
        <v>1</v>
      </c>
      <c r="K228" s="128">
        <f t="shared" si="119"/>
        <v>0</v>
      </c>
      <c r="L228" s="129">
        <f t="shared" si="120"/>
        <v>14</v>
      </c>
      <c r="M228" s="130">
        <f t="shared" si="121"/>
        <v>6</v>
      </c>
      <c r="N228" s="131">
        <f>SUMIF('klasyfikacja indywidualna'!$F$3:$F$105,E228,'klasyfikacja indywidualna'!$FE$3:$FE$105)</f>
        <v>1324</v>
      </c>
      <c r="O228" s="130">
        <f>SUMIF('klasyfikacja indywidualna'!$F$3:$F$105,F228,'klasyfikacja indywidualna'!$FE$3:$FE$105)</f>
        <v>1293</v>
      </c>
      <c r="P228" s="132">
        <f>2*SUMIF('klasyfikacja indywidualna'!$F$3:$F$105,E228,'klasyfikacja indywidualna'!$FB$3:$FB$105)+SUMIF('klasyfikacja indywidualna'!$F$3:$F$105,E228,'klasyfikacja indywidualna'!$FC$3:$FC$105)</f>
        <v>10</v>
      </c>
      <c r="Q228" s="133">
        <f>2*SUMIF('klasyfikacja indywidualna'!$F$3:$F$105,F228,'klasyfikacja indywidualna'!$FB$3:$FB$105)+SUMIF('klasyfikacja indywidualna'!$F$3:$F$105,F228,'klasyfikacja indywidualna'!$FC$3:$FC$105)</f>
        <v>6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T</v>
      </c>
      <c r="E229" s="123" t="s">
        <v>81</v>
      </c>
      <c r="F229" s="123" t="s">
        <v>65</v>
      </c>
      <c r="G229" s="124"/>
      <c r="H229" s="125" t="s">
        <v>147</v>
      </c>
      <c r="I229" s="126" t="s">
        <v>146</v>
      </c>
      <c r="J229" s="127">
        <f t="shared" si="118"/>
        <v>0</v>
      </c>
      <c r="K229" s="128">
        <f t="shared" si="119"/>
        <v>0</v>
      </c>
      <c r="L229" s="129">
        <f t="shared" si="120"/>
        <v>10</v>
      </c>
      <c r="M229" s="130">
        <f t="shared" si="121"/>
        <v>10</v>
      </c>
      <c r="N229" s="131">
        <f>SUMIF('klasyfikacja indywidualna'!$F$3:$F$105,E229,'klasyfikacja indywidualna'!$FE$3:$FE$105)</f>
        <v>1226</v>
      </c>
      <c r="O229" s="130">
        <f>SUMIF('klasyfikacja indywidualna'!$F$3:$F$105,F229,'klasyfikacja indywidualna'!$FE$3:$FE$105)</f>
        <v>1207</v>
      </c>
      <c r="P229" s="132">
        <f>2*SUMIF('klasyfikacja indywidualna'!$F$3:$F$105,E229,'klasyfikacja indywidualna'!$FB$3:$FB$105)+SUMIF('klasyfikacja indywidualna'!$F$3:$F$105,E229,'klasyfikacja indywidualna'!$FC$3:$FC$105)</f>
        <v>6</v>
      </c>
      <c r="Q229" s="133">
        <f>2*SUMIF('klasyfikacja indywidualna'!$F$3:$F$105,F229,'klasyfikacja indywidualna'!$FB$3:$FB$105)+SUMIF('klasyfikacja indywidualna'!$F$3:$F$105,F229,'klasyfikacja indywidualna'!$FC$3:$FC$105)</f>
        <v>10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35</v>
      </c>
      <c r="F230" s="123" t="s">
        <v>48</v>
      </c>
      <c r="G230" s="124"/>
      <c r="H230" s="125" t="s">
        <v>147</v>
      </c>
      <c r="I230" s="126" t="s">
        <v>146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87</v>
      </c>
      <c r="F231" s="123" t="s">
        <v>72</v>
      </c>
      <c r="G231" s="124"/>
      <c r="H231" s="125" t="s">
        <v>145</v>
      </c>
      <c r="I231" s="126" t="s">
        <v>149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58</v>
      </c>
      <c r="F232" s="123" t="s">
        <v>45</v>
      </c>
      <c r="G232" s="124"/>
      <c r="H232" s="125" t="s">
        <v>145</v>
      </c>
      <c r="I232" s="126" t="s">
        <v>149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N</v>
      </c>
      <c r="E233" s="123" t="s">
        <v>77</v>
      </c>
      <c r="F233" s="123" t="s">
        <v>84</v>
      </c>
      <c r="G233" s="124"/>
      <c r="H233" s="125" t="s">
        <v>145</v>
      </c>
      <c r="I233" s="126" t="s">
        <v>149</v>
      </c>
      <c r="J233" s="127" t="str">
        <f t="shared" si="118"/>
        <v/>
      </c>
      <c r="K233" s="128" t="str">
        <f t="shared" si="119"/>
        <v/>
      </c>
      <c r="L233" s="129">
        <f t="shared" si="120"/>
        <v>0</v>
      </c>
      <c r="M233" s="130">
        <f t="shared" si="121"/>
        <v>0</v>
      </c>
      <c r="N233" s="131">
        <f>SUMIF('klasyfikacja indywidualna'!$F$3:$F$105,E233,'klasyfikacja indywidualna'!$FE$3:$FE$105)</f>
        <v>0</v>
      </c>
      <c r="O233" s="130">
        <f>SUMIF('klasyfikacja indywidualna'!$F$3:$F$105,F233,'klasyfikacja indywidualna'!$FE$3:$FE$105)</f>
        <v>0</v>
      </c>
      <c r="P233" s="132">
        <f>2*SUMIF('klasyfikacja indywidualna'!$F$3:$F$105,E233,'klasyfikacja indywidualna'!$FB$3:$FB$105)+SUMIF('klasyfikacja indywidualna'!$F$3:$F$105,E233,'klasyfikacja indywidualna'!$FC$3:$FC$105)</f>
        <v>0</v>
      </c>
      <c r="Q233" s="133">
        <f>2*SUMIF('klasyfikacja indywidualna'!$F$3:$F$105,F233,'klasyfikacja indywidualna'!$FB$3:$FB$105)+SUMIF('klasyfikacja indywidualna'!$F$3:$F$105,F233,'klasyfikacja indywidualna'!$FC$3:$FC$105)</f>
        <v>0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61</v>
      </c>
      <c r="F234" s="123" t="s">
        <v>75</v>
      </c>
      <c r="G234" s="124"/>
      <c r="H234" s="125" t="s">
        <v>147</v>
      </c>
      <c r="I234" s="126" t="s">
        <v>149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T</v>
      </c>
      <c r="E235" s="123" t="s">
        <v>94</v>
      </c>
      <c r="F235" s="123" t="s">
        <v>102</v>
      </c>
      <c r="G235" s="124"/>
      <c r="H235" s="125" t="s">
        <v>147</v>
      </c>
      <c r="I235" s="126" t="s">
        <v>149</v>
      </c>
      <c r="J235" s="127">
        <f t="shared" si="118"/>
        <v>0</v>
      </c>
      <c r="K235" s="128">
        <f t="shared" si="119"/>
        <v>1</v>
      </c>
      <c r="L235" s="129">
        <f t="shared" si="120"/>
        <v>0</v>
      </c>
      <c r="M235" s="130">
        <f t="shared" si="121"/>
        <v>20</v>
      </c>
      <c r="N235" s="131">
        <f>SUMIF('klasyfikacja indywidualna'!$F$3:$F$105,E235,'klasyfikacja indywidualna'!$FE$3:$FE$105)</f>
        <v>863</v>
      </c>
      <c r="O235" s="130">
        <f>SUMIF('klasyfikacja indywidualna'!$F$3:$F$105,F235,'klasyfikacja indywidualna'!$FE$3:$FE$105)</f>
        <v>1058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16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98</v>
      </c>
      <c r="F236" s="123" t="s">
        <v>114</v>
      </c>
      <c r="G236" s="124"/>
      <c r="H236" s="125" t="s">
        <v>147</v>
      </c>
      <c r="I236" s="126" t="s">
        <v>149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T</v>
      </c>
      <c r="E238" s="123" t="s">
        <v>35</v>
      </c>
      <c r="F238" s="123" t="s">
        <v>50</v>
      </c>
      <c r="G238" s="124"/>
      <c r="H238" s="125" t="s">
        <v>145</v>
      </c>
      <c r="I238" s="126" t="s">
        <v>146</v>
      </c>
      <c r="J238" s="127">
        <f t="shared" ref="J238:J249" si="123">IF(D238="t",IF(L238&gt;M238,1,0),"")</f>
        <v>1</v>
      </c>
      <c r="K238" s="128">
        <f t="shared" ref="K238:K249" si="124">IF(D238="t",IF(M238&gt;L238,1,0),"")</f>
        <v>0</v>
      </c>
      <c r="L238" s="129">
        <f t="shared" ref="L238:L249" si="125">IF(N238&gt;O238,P238+4,IF(AND(N238&gt;0,N238=O238),P238+2,P238))+R238</f>
        <v>12</v>
      </c>
      <c r="M238" s="130">
        <f t="shared" ref="M238:M249" si="126">IF(O238&gt;N238,Q238+4,IF(AND(O238&gt;0,O238=N238),Q238+2,Q238))+S238</f>
        <v>8</v>
      </c>
      <c r="N238" s="131">
        <f>SUMIF('klasyfikacja indywidualna'!$F$3:$F$105,E238,'klasyfikacja indywidualna'!$FM$3:$FM$105)</f>
        <v>1274</v>
      </c>
      <c r="O238" s="130">
        <f>SUMIF('klasyfikacja indywidualna'!$F$3:$F$105,F238,'klasyfikacja indywidualna'!$FM$3:$FM$105)</f>
        <v>1221</v>
      </c>
      <c r="P238" s="132">
        <f>2*SUMIF('klasyfikacja indywidualna'!$F$3:$F$105,E238,'klasyfikacja indywidualna'!$FJ$3:$FJ$105)+SUMIF('klasyfikacja indywidualna'!$F$3:$F$105,E238,'klasyfikacja indywidualna'!$FK$3:$FK$105)</f>
        <v>8</v>
      </c>
      <c r="Q238" s="133">
        <f>2*SUMIF('klasyfikacja indywidualna'!$F$3:$F$105,F238,'klasyfikacja indywidualna'!$FJ$3:$FJ$105)+SUMIF('klasyfikacja indywidualna'!$F$3:$F$105,F238,'klasyfikacja indywidualna'!$FK$3:$FK$105)</f>
        <v>8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T</v>
      </c>
      <c r="E239" s="123" t="s">
        <v>48</v>
      </c>
      <c r="F239" s="123" t="s">
        <v>81</v>
      </c>
      <c r="G239" s="124"/>
      <c r="H239" s="125" t="s">
        <v>145</v>
      </c>
      <c r="I239" s="126" t="s">
        <v>146</v>
      </c>
      <c r="J239" s="127">
        <f t="shared" si="123"/>
        <v>1</v>
      </c>
      <c r="K239" s="128">
        <f t="shared" si="124"/>
        <v>0</v>
      </c>
      <c r="L239" s="129">
        <f t="shared" si="125"/>
        <v>14</v>
      </c>
      <c r="M239" s="130">
        <f t="shared" si="126"/>
        <v>6</v>
      </c>
      <c r="N239" s="131">
        <f>SUMIF('klasyfikacja indywidualna'!$F$3:$F$105,E239,'klasyfikacja indywidualna'!$FM$3:$FM$105)</f>
        <v>1294</v>
      </c>
      <c r="O239" s="130">
        <f>SUMIF('klasyfikacja indywidualna'!$F$3:$F$105,F239,'klasyfikacja indywidualna'!$FM$3:$FM$105)</f>
        <v>1194</v>
      </c>
      <c r="P239" s="132">
        <f>2*SUMIF('klasyfikacja indywidualna'!$F$3:$F$105,E239,'klasyfikacja indywidualna'!$FJ$3:$FJ$105)+SUMIF('klasyfikacja indywidualna'!$F$3:$F$105,E239,'klasyfikacja indywidualna'!$FK$3:$FK$105)</f>
        <v>10</v>
      </c>
      <c r="Q239" s="133">
        <f>2*SUMIF('klasyfikacja indywidualna'!$F$3:$F$105,F239,'klasyfikacja indywidualna'!$FJ$3:$FJ$105)+SUMIF('klasyfikacja indywidualna'!$F$3:$F$105,F239,'klasyfikacja indywidualna'!$FK$3:$FK$105)</f>
        <v>6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T</v>
      </c>
      <c r="E240" s="123" t="s">
        <v>65</v>
      </c>
      <c r="F240" s="123" t="s">
        <v>42</v>
      </c>
      <c r="G240" s="124"/>
      <c r="H240" s="125" t="s">
        <v>145</v>
      </c>
      <c r="I240" s="126" t="s">
        <v>146</v>
      </c>
      <c r="J240" s="127">
        <f t="shared" si="123"/>
        <v>0</v>
      </c>
      <c r="K240" s="128">
        <f t="shared" si="124"/>
        <v>1</v>
      </c>
      <c r="L240" s="129">
        <f t="shared" si="125"/>
        <v>4</v>
      </c>
      <c r="M240" s="130">
        <f t="shared" si="126"/>
        <v>16</v>
      </c>
      <c r="N240" s="131">
        <f>SUMIF('klasyfikacja indywidualna'!$F$3:$F$105,E240,'klasyfikacja indywidualna'!$FM$3:$FM$105)</f>
        <v>1207</v>
      </c>
      <c r="O240" s="130">
        <f>SUMIF('klasyfikacja indywidualna'!$F$3:$F$105,F240,'klasyfikacja indywidualna'!$FM$3:$FM$105)</f>
        <v>1422</v>
      </c>
      <c r="P240" s="132">
        <f>2*SUMIF('klasyfikacja indywidualna'!$F$3:$F$105,E240,'klasyfikacja indywidualna'!$FJ$3:$FJ$105)+SUMIF('klasyfikacja indywidualna'!$F$3:$F$105,E240,'klasyfikacja indywidualna'!$FK$3:$FK$105)</f>
        <v>4</v>
      </c>
      <c r="Q240" s="133">
        <f>2*SUMIF('klasyfikacja indywidualna'!$F$3:$F$105,F240,'klasyfikacja indywidualna'!$FJ$3:$FJ$105)+SUMIF('klasyfikacja indywidualna'!$F$3:$F$105,F240,'klasyfikacja indywidualna'!$FK$3:$FK$105)</f>
        <v>12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N</v>
      </c>
      <c r="E241" s="123" t="s">
        <v>37</v>
      </c>
      <c r="F241" s="123" t="s">
        <v>54</v>
      </c>
      <c r="G241" s="124"/>
      <c r="H241" s="125" t="s">
        <v>147</v>
      </c>
      <c r="I241" s="126" t="s">
        <v>146</v>
      </c>
      <c r="J241" s="127" t="str">
        <f t="shared" si="123"/>
        <v/>
      </c>
      <c r="K241" s="128" t="str">
        <f t="shared" si="124"/>
        <v/>
      </c>
      <c r="L241" s="129">
        <f t="shared" si="125"/>
        <v>0</v>
      </c>
      <c r="M241" s="130">
        <f t="shared" si="126"/>
        <v>0</v>
      </c>
      <c r="N241" s="131">
        <f>SUMIF('klasyfikacja indywidualna'!$F$3:$F$105,E241,'klasyfikacja indywidualna'!$FM$3:$FM$105)</f>
        <v>0</v>
      </c>
      <c r="O241" s="130">
        <f>SUMIF('klasyfikacja indywidualna'!$F$3:$F$105,F241,'klasyfikacja indywidualna'!$FM$3:$FM$105)</f>
        <v>0</v>
      </c>
      <c r="P241" s="132">
        <f>2*SUMIF('klasyfikacja indywidualna'!$F$3:$F$105,E241,'klasyfikacja indywidualna'!$FJ$3:$FJ$105)+SUMIF('klasyfikacja indywidualna'!$F$3:$F$105,E241,'klasyfikacja indywidualna'!$FK$3:$FK$105)</f>
        <v>0</v>
      </c>
      <c r="Q241" s="133">
        <f>2*SUMIF('klasyfikacja indywidualna'!$F$3:$F$105,F241,'klasyfikacja indywidualna'!$FJ$3:$FJ$105)+SUMIF('klasyfikacja indywidualna'!$F$3:$F$105,F241,'klasyfikacja indywidualna'!$FK$3:$FK$105)</f>
        <v>0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T</v>
      </c>
      <c r="E242" s="123" t="s">
        <v>63</v>
      </c>
      <c r="F242" s="123" t="s">
        <v>33</v>
      </c>
      <c r="G242" s="124"/>
      <c r="H242" s="125" t="s">
        <v>147</v>
      </c>
      <c r="I242" s="126" t="s">
        <v>146</v>
      </c>
      <c r="J242" s="127">
        <f t="shared" si="123"/>
        <v>0</v>
      </c>
      <c r="K242" s="128">
        <f t="shared" si="124"/>
        <v>1</v>
      </c>
      <c r="L242" s="129">
        <f t="shared" si="125"/>
        <v>2</v>
      </c>
      <c r="M242" s="130">
        <f t="shared" si="126"/>
        <v>18</v>
      </c>
      <c r="N242" s="131">
        <f>SUMIF('klasyfikacja indywidualna'!$F$3:$F$105,E242,'klasyfikacja indywidualna'!$FM$3:$FM$105)</f>
        <v>1147</v>
      </c>
      <c r="O242" s="130">
        <f>SUMIF('klasyfikacja indywidualna'!$F$3:$F$105,F242,'klasyfikacja indywidualna'!$FM$3:$FM$105)</f>
        <v>1383</v>
      </c>
      <c r="P242" s="132">
        <f>2*SUMIF('klasyfikacja indywidualna'!$F$3:$F$105,E242,'klasyfikacja indywidualna'!$FJ$3:$FJ$105)+SUMIF('klasyfikacja indywidualna'!$F$3:$F$105,E242,'klasyfikacja indywidualna'!$FK$3:$FK$105)</f>
        <v>2</v>
      </c>
      <c r="Q242" s="133">
        <f>2*SUMIF('klasyfikacja indywidualna'!$F$3:$F$105,F242,'klasyfikacja indywidualna'!$FJ$3:$FJ$105)+SUMIF('klasyfikacja indywidualna'!$F$3:$F$105,F242,'klasyfikacja indywidualna'!$FK$3:$FK$105)</f>
        <v>14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T</v>
      </c>
      <c r="E243" s="123" t="s">
        <v>52</v>
      </c>
      <c r="F243" s="123" t="s">
        <v>39</v>
      </c>
      <c r="G243" s="124"/>
      <c r="H243" s="125" t="s">
        <v>147</v>
      </c>
      <c r="I243" s="126" t="s">
        <v>146</v>
      </c>
      <c r="J243" s="127">
        <f t="shared" si="123"/>
        <v>1</v>
      </c>
      <c r="K243" s="128">
        <f t="shared" si="124"/>
        <v>0</v>
      </c>
      <c r="L243" s="129">
        <f t="shared" si="125"/>
        <v>12</v>
      </c>
      <c r="M243" s="130">
        <f t="shared" si="126"/>
        <v>8</v>
      </c>
      <c r="N243" s="131">
        <f>SUMIF('klasyfikacja indywidualna'!$F$3:$F$105,E243,'klasyfikacja indywidualna'!$FM$3:$FM$105)</f>
        <v>1368</v>
      </c>
      <c r="O243" s="130">
        <f>SUMIF('klasyfikacja indywidualna'!$F$3:$F$105,F243,'klasyfikacja indywidualna'!$FM$3:$FM$105)</f>
        <v>1360</v>
      </c>
      <c r="P243" s="132">
        <f>2*SUMIF('klasyfikacja indywidualna'!$F$3:$F$105,E243,'klasyfikacja indywidualna'!$FJ$3:$FJ$105)+SUMIF('klasyfikacja indywidualna'!$F$3:$F$105,E243,'klasyfikacja indywidualna'!$FK$3:$FK$105)</f>
        <v>8</v>
      </c>
      <c r="Q243" s="133">
        <f>2*SUMIF('klasyfikacja indywidualna'!$F$3:$F$105,F243,'klasyfikacja indywidualna'!$FJ$3:$FJ$105)+SUMIF('klasyfikacja indywidualna'!$F$3:$F$105,F243,'klasyfikacja indywidualna'!$FK$3:$FK$105)</f>
        <v>8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N</v>
      </c>
      <c r="E244" s="123" t="s">
        <v>98</v>
      </c>
      <c r="F244" s="123" t="s">
        <v>87</v>
      </c>
      <c r="G244" s="124"/>
      <c r="H244" s="125" t="s">
        <v>145</v>
      </c>
      <c r="I244" s="126" t="s">
        <v>149</v>
      </c>
      <c r="J244" s="127" t="str">
        <f t="shared" si="123"/>
        <v/>
      </c>
      <c r="K244" s="128" t="str">
        <f t="shared" si="124"/>
        <v/>
      </c>
      <c r="L244" s="129">
        <f t="shared" si="125"/>
        <v>0</v>
      </c>
      <c r="M244" s="130">
        <f t="shared" si="126"/>
        <v>0</v>
      </c>
      <c r="N244" s="131">
        <f>SUMIF('klasyfikacja indywidualna'!$F$3:$F$105,E244,'klasyfikacja indywidualna'!$FM$3:$FM$105)</f>
        <v>0</v>
      </c>
      <c r="O244" s="130">
        <f>SUMIF('klasyfikacja indywidualna'!$F$3:$F$105,F244,'klasyfikacja indywidualna'!$FM$3:$FM$105)</f>
        <v>0</v>
      </c>
      <c r="P244" s="132">
        <f>2*SUMIF('klasyfikacja indywidualna'!$F$3:$F$105,E244,'klasyfikacja indywidualna'!$FJ$3:$FJ$105)+SUMIF('klasyfikacja indywidualna'!$F$3:$F$105,E244,'klasyfikacja indywidualna'!$FK$3:$FK$105)</f>
        <v>0</v>
      </c>
      <c r="Q244" s="133">
        <f>2*SUMIF('klasyfikacja indywidualna'!$F$3:$F$105,F244,'klasyfikacja indywidualna'!$FJ$3:$FJ$105)+SUMIF('klasyfikacja indywidualna'!$F$3:$F$105,F244,'klasyfikacja indywidualna'!$FK$3:$FK$105)</f>
        <v>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T</v>
      </c>
      <c r="E245" s="123" t="s">
        <v>114</v>
      </c>
      <c r="F245" s="123" t="s">
        <v>94</v>
      </c>
      <c r="G245" s="124"/>
      <c r="H245" s="125" t="s">
        <v>145</v>
      </c>
      <c r="I245" s="126" t="s">
        <v>149</v>
      </c>
      <c r="J245" s="127">
        <f t="shared" si="123"/>
        <v>0</v>
      </c>
      <c r="K245" s="128">
        <f t="shared" si="124"/>
        <v>1</v>
      </c>
      <c r="L245" s="129">
        <f t="shared" si="125"/>
        <v>4</v>
      </c>
      <c r="M245" s="130">
        <f t="shared" si="126"/>
        <v>16</v>
      </c>
      <c r="N245" s="131">
        <f>SUMIF('klasyfikacja indywidualna'!$F$3:$F$105,E245,'klasyfikacja indywidualna'!$FM$3:$FM$105)</f>
        <v>985</v>
      </c>
      <c r="O245" s="130">
        <f>SUMIF('klasyfikacja indywidualna'!$F$3:$F$105,F245,'klasyfikacja indywidualna'!$FM$3:$FM$105)</f>
        <v>1096</v>
      </c>
      <c r="P245" s="132">
        <f>2*SUMIF('klasyfikacja indywidualna'!$F$3:$F$105,E245,'klasyfikacja indywidualna'!$FJ$3:$FJ$105)+SUMIF('klasyfikacja indywidualna'!$F$3:$F$105,E245,'klasyfikacja indywidualna'!$FK$3:$FK$105)</f>
        <v>4</v>
      </c>
      <c r="Q245" s="133">
        <f>2*SUMIF('klasyfikacja indywidualna'!$F$3:$F$105,F245,'klasyfikacja indywidualna'!$FJ$3:$FJ$105)+SUMIF('klasyfikacja indywidualna'!$F$3:$F$105,F245,'klasyfikacja indywidualna'!$FK$3:$FK$105)</f>
        <v>12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T</v>
      </c>
      <c r="E246" s="123" t="s">
        <v>102</v>
      </c>
      <c r="F246" s="123" t="s">
        <v>61</v>
      </c>
      <c r="G246" s="124"/>
      <c r="H246" s="125" t="s">
        <v>145</v>
      </c>
      <c r="I246" s="126" t="s">
        <v>149</v>
      </c>
      <c r="J246" s="127">
        <f t="shared" si="123"/>
        <v>0</v>
      </c>
      <c r="K246" s="128">
        <f t="shared" si="124"/>
        <v>1</v>
      </c>
      <c r="L246" s="129">
        <f t="shared" si="125"/>
        <v>8</v>
      </c>
      <c r="M246" s="130">
        <f t="shared" si="126"/>
        <v>12</v>
      </c>
      <c r="N246" s="131">
        <f>SUMIF('klasyfikacja indywidualna'!$F$3:$F$105,E246,'klasyfikacja indywidualna'!$FM$3:$FM$105)</f>
        <v>1058</v>
      </c>
      <c r="O246" s="130">
        <f>SUMIF('klasyfikacja indywidualna'!$F$3:$F$105,F246,'klasyfikacja indywidualna'!$FM$3:$FM$105)</f>
        <v>1118</v>
      </c>
      <c r="P246" s="132">
        <f>2*SUMIF('klasyfikacja indywidualna'!$F$3:$F$105,E246,'klasyfikacja indywidualna'!$FJ$3:$FJ$105)+SUMIF('klasyfikacja indywidualna'!$F$3:$F$105,E246,'klasyfikacja indywidualna'!$FK$3:$FK$105)</f>
        <v>8</v>
      </c>
      <c r="Q246" s="133">
        <f>2*SUMIF('klasyfikacja indywidualna'!$F$3:$F$105,F246,'klasyfikacja indywidualna'!$FJ$3:$FJ$105)+SUMIF('klasyfikacja indywidualna'!$F$3:$F$105,F246,'klasyfikacja indywidualna'!$FK$3:$FK$105)</f>
        <v>8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N</v>
      </c>
      <c r="E247" s="123" t="s">
        <v>75</v>
      </c>
      <c r="F247" s="123" t="s">
        <v>77</v>
      </c>
      <c r="G247" s="124"/>
      <c r="H247" s="125" t="s">
        <v>147</v>
      </c>
      <c r="I247" s="126" t="s">
        <v>149</v>
      </c>
      <c r="J247" s="127" t="str">
        <f t="shared" si="123"/>
        <v/>
      </c>
      <c r="K247" s="128" t="str">
        <f t="shared" si="124"/>
        <v/>
      </c>
      <c r="L247" s="129">
        <f t="shared" si="125"/>
        <v>0</v>
      </c>
      <c r="M247" s="130">
        <f t="shared" si="126"/>
        <v>0</v>
      </c>
      <c r="N247" s="131">
        <f>SUMIF('klasyfikacja indywidualna'!$F$3:$F$105,E247,'klasyfikacja indywidualna'!$FM$3:$FM$105)</f>
        <v>0</v>
      </c>
      <c r="O247" s="130">
        <f>SUMIF('klasyfikacja indywidualna'!$F$3:$F$105,F247,'klasyfikacja indywidualna'!$FM$3:$FM$105)</f>
        <v>0</v>
      </c>
      <c r="P247" s="132">
        <f>2*SUMIF('klasyfikacja indywidualna'!$F$3:$F$105,E247,'klasyfikacja indywidualna'!$FJ$3:$FJ$105)+SUMIF('klasyfikacja indywidualna'!$F$3:$F$105,E247,'klasyfikacja indywidualna'!$FK$3:$FK$105)</f>
        <v>0</v>
      </c>
      <c r="Q247" s="133">
        <f>2*SUMIF('klasyfikacja indywidualna'!$F$3:$F$105,F247,'klasyfikacja indywidualna'!$FJ$3:$FJ$105)+SUMIF('klasyfikacja indywidualna'!$F$3:$F$105,F247,'klasyfikacja indywidualna'!$FK$3:$FK$105)</f>
        <v>0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T</v>
      </c>
      <c r="E248" s="123" t="s">
        <v>84</v>
      </c>
      <c r="F248" s="123" t="s">
        <v>58</v>
      </c>
      <c r="G248" s="124"/>
      <c r="H248" s="125" t="s">
        <v>147</v>
      </c>
      <c r="I248" s="126" t="s">
        <v>149</v>
      </c>
      <c r="J248" s="127">
        <f t="shared" si="123"/>
        <v>0</v>
      </c>
      <c r="K248" s="128">
        <f t="shared" si="124"/>
        <v>1</v>
      </c>
      <c r="L248" s="129">
        <f t="shared" si="125"/>
        <v>4</v>
      </c>
      <c r="M248" s="130">
        <f t="shared" si="126"/>
        <v>16</v>
      </c>
      <c r="N248" s="131">
        <f>SUMIF('klasyfikacja indywidualna'!$F$3:$F$105,E248,'klasyfikacja indywidualna'!$FM$3:$FM$105)</f>
        <v>1087</v>
      </c>
      <c r="O248" s="130">
        <f>SUMIF('klasyfikacja indywidualna'!$F$3:$F$105,F248,'klasyfikacja indywidualna'!$FM$3:$FM$105)</f>
        <v>1209</v>
      </c>
      <c r="P248" s="132">
        <f>2*SUMIF('klasyfikacja indywidualna'!$F$3:$F$105,E248,'klasyfikacja indywidualna'!$FJ$3:$FJ$105)+SUMIF('klasyfikacja indywidualna'!$F$3:$F$105,E248,'klasyfikacja indywidualna'!$FK$3:$FK$105)</f>
        <v>4</v>
      </c>
      <c r="Q248" s="133">
        <f>2*SUMIF('klasyfikacja indywidualna'!$F$3:$F$105,F248,'klasyfikacja indywidualna'!$FJ$3:$FJ$105)+SUMIF('klasyfikacja indywidualna'!$F$3:$F$105,F248,'klasyfikacja indywidualna'!$FK$3:$FK$105)</f>
        <v>12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T</v>
      </c>
      <c r="E249" s="123" t="s">
        <v>45</v>
      </c>
      <c r="F249" s="123" t="s">
        <v>72</v>
      </c>
      <c r="G249" s="124"/>
      <c r="H249" s="125" t="s">
        <v>147</v>
      </c>
      <c r="I249" s="126" t="s">
        <v>149</v>
      </c>
      <c r="J249" s="127">
        <f t="shared" si="123"/>
        <v>1</v>
      </c>
      <c r="K249" s="128">
        <f t="shared" si="124"/>
        <v>0</v>
      </c>
      <c r="L249" s="129">
        <f t="shared" si="125"/>
        <v>20</v>
      </c>
      <c r="M249" s="130">
        <f t="shared" si="126"/>
        <v>0</v>
      </c>
      <c r="N249" s="131">
        <f>SUMIF('klasyfikacja indywidualna'!$F$3:$F$105,E249,'klasyfikacja indywidualna'!$FM$3:$FM$105)</f>
        <v>1157</v>
      </c>
      <c r="O249" s="130">
        <f>SUMIF('klasyfikacja indywidualna'!$F$3:$F$105,F249,'klasyfikacja indywidualna'!$FM$3:$FM$105)</f>
        <v>1081</v>
      </c>
      <c r="P249" s="132">
        <f>2*SUMIF('klasyfikacja indywidualna'!$F$3:$F$105,E249,'klasyfikacja indywidualna'!$FJ$3:$FJ$105)+SUMIF('klasyfikacja indywidualna'!$F$3:$F$105,E249,'klasyfikacja indywidualna'!$FK$3:$FK$105)</f>
        <v>16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T</v>
      </c>
      <c r="E251" s="123" t="s">
        <v>50</v>
      </c>
      <c r="F251" s="123" t="s">
        <v>52</v>
      </c>
      <c r="G251" s="124"/>
      <c r="H251" s="125" t="s">
        <v>145</v>
      </c>
      <c r="I251" s="126" t="s">
        <v>146</v>
      </c>
      <c r="J251" s="127">
        <f t="shared" ref="J251:J262" si="128">IF(D251="t",IF(L251&gt;M251,1,0),"")</f>
        <v>0</v>
      </c>
      <c r="K251" s="128">
        <f t="shared" ref="K251:K262" si="129">IF(D251="t",IF(M251&gt;L251,1,0),"")</f>
        <v>1</v>
      </c>
      <c r="L251" s="129">
        <f t="shared" ref="L251:L262" si="130">IF(N251&gt;O251,P251+4,IF(AND(N251&gt;0,N251=O251),P251+2,P251))+R251</f>
        <v>4</v>
      </c>
      <c r="M251" s="130">
        <f t="shared" ref="M251:M262" si="131">IF(O251&gt;N251,Q251+4,IF(AND(O251&gt;0,O251=N251),Q251+2,Q251))+S251</f>
        <v>16</v>
      </c>
      <c r="N251" s="131">
        <f>SUMIF('klasyfikacja indywidualna'!$F$3:$F$105,E251,'klasyfikacja indywidualna'!$FU$3:$FU$105)</f>
        <v>1280</v>
      </c>
      <c r="O251" s="130">
        <f>SUMIF('klasyfikacja indywidualna'!$F$3:$F$105,F251,'klasyfikacja indywidualna'!$FU$3:$FU$105)</f>
        <v>1367</v>
      </c>
      <c r="P251" s="132">
        <f>2*SUMIF('klasyfikacja indywidualna'!$F$3:$F$105,E251,'klasyfikacja indywidualna'!$FR$3:$FR$105)+SUMIF('klasyfikacja indywidualna'!$F$3:$F$105,E251,'klasyfikacja indywidualna'!$FS$3:$FS$105)</f>
        <v>4</v>
      </c>
      <c r="Q251" s="133">
        <f>2*SUMIF('klasyfikacja indywidualna'!$F$3:$F$105,F251,'klasyfikacja indywidualna'!$FR$3:$FR$105)+SUMIF('klasyfikacja indywidualna'!$F$3:$F$105,F251,'klasyfikacja indywidualna'!$FS$3:$FS$105)</f>
        <v>12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39</v>
      </c>
      <c r="F252" s="123" t="s">
        <v>63</v>
      </c>
      <c r="G252" s="124"/>
      <c r="H252" s="125" t="s">
        <v>145</v>
      </c>
      <c r="I252" s="126" t="s">
        <v>146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37</v>
      </c>
      <c r="G253" s="124"/>
      <c r="H253" s="125" t="s">
        <v>145</v>
      </c>
      <c r="I253" s="126" t="s">
        <v>146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54</v>
      </c>
      <c r="F254" s="123" t="s">
        <v>65</v>
      </c>
      <c r="G254" s="124"/>
      <c r="H254" s="125" t="s">
        <v>147</v>
      </c>
      <c r="I254" s="126" t="s">
        <v>146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42</v>
      </c>
      <c r="F255" s="123" t="s">
        <v>48</v>
      </c>
      <c r="G255" s="124"/>
      <c r="H255" s="125" t="s">
        <v>147</v>
      </c>
      <c r="I255" s="126" t="s">
        <v>146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T</v>
      </c>
      <c r="E256" s="123" t="s">
        <v>81</v>
      </c>
      <c r="F256" s="123" t="s">
        <v>35</v>
      </c>
      <c r="G256" s="124"/>
      <c r="H256" s="125" t="s">
        <v>147</v>
      </c>
      <c r="I256" s="126" t="s">
        <v>146</v>
      </c>
      <c r="J256" s="127">
        <f t="shared" si="128"/>
        <v>1</v>
      </c>
      <c r="K256" s="128">
        <f t="shared" si="129"/>
        <v>0</v>
      </c>
      <c r="L256" s="129">
        <f t="shared" si="130"/>
        <v>14</v>
      </c>
      <c r="M256" s="130">
        <f t="shared" si="131"/>
        <v>6</v>
      </c>
      <c r="N256" s="131">
        <f>SUMIF('klasyfikacja indywidualna'!$F$3:$F$105,E256,'klasyfikacja indywidualna'!$FU$3:$FU$105)</f>
        <v>1161</v>
      </c>
      <c r="O256" s="130">
        <f>SUMIF('klasyfikacja indywidualna'!$F$3:$F$105,F256,'klasyfikacja indywidualna'!$FU$3:$FU$105)</f>
        <v>1150</v>
      </c>
      <c r="P256" s="132">
        <f>2*SUMIF('klasyfikacja indywidualna'!$F$3:$F$105,E256,'klasyfikacja indywidualna'!$FR$3:$FR$105)+SUMIF('klasyfikacja indywidualna'!$F$3:$F$105,E256,'klasyfikacja indywidualna'!$FS$3:$FS$105)</f>
        <v>10</v>
      </c>
      <c r="Q256" s="133">
        <f>2*SUMIF('klasyfikacja indywidualna'!$F$3:$F$105,F256,'klasyfikacja indywidualna'!$FR$3:$FR$105)+SUMIF('klasyfikacja indywidualna'!$F$3:$F$105,F256,'klasyfikacja indywidualna'!$FS$3:$FS$105)</f>
        <v>6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T</v>
      </c>
      <c r="E257" s="123" t="s">
        <v>87</v>
      </c>
      <c r="F257" s="123" t="s">
        <v>45</v>
      </c>
      <c r="G257" s="124"/>
      <c r="H257" s="125" t="s">
        <v>145</v>
      </c>
      <c r="I257" s="126" t="s">
        <v>149</v>
      </c>
      <c r="J257" s="127">
        <f t="shared" si="128"/>
        <v>0</v>
      </c>
      <c r="K257" s="128">
        <f t="shared" si="129"/>
        <v>1</v>
      </c>
      <c r="L257" s="129">
        <f t="shared" si="130"/>
        <v>2</v>
      </c>
      <c r="M257" s="130">
        <f t="shared" si="131"/>
        <v>18</v>
      </c>
      <c r="N257" s="131">
        <f>SUMIF('klasyfikacja indywidualna'!$F$3:$F$105,E257,'klasyfikacja indywidualna'!$FU$3:$FU$105)</f>
        <v>967</v>
      </c>
      <c r="O257" s="130">
        <f>SUMIF('klasyfikacja indywidualna'!$F$3:$F$105,F257,'klasyfikacja indywidualna'!$FU$3:$FU$105)</f>
        <v>1249</v>
      </c>
      <c r="P257" s="132">
        <f>2*SUMIF('klasyfikacja indywidualna'!$F$3:$F$105,E257,'klasyfikacja indywidualna'!$FR$3:$FR$105)+SUMIF('klasyfikacja indywidualna'!$F$3:$F$105,E257,'klasyfikacja indywidualna'!$FS$3:$FS$105)</f>
        <v>2</v>
      </c>
      <c r="Q257" s="133">
        <f>2*SUMIF('klasyfikacja indywidualna'!$F$3:$F$105,F257,'klasyfikacja indywidualna'!$FR$3:$FR$105)+SUMIF('klasyfikacja indywidualna'!$F$3:$F$105,F257,'klasyfikacja indywidualna'!$FS$3:$FS$105)</f>
        <v>14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N</v>
      </c>
      <c r="E258" s="123" t="s">
        <v>72</v>
      </c>
      <c r="F258" s="123" t="s">
        <v>84</v>
      </c>
      <c r="G258" s="124"/>
      <c r="H258" s="125" t="s">
        <v>145</v>
      </c>
      <c r="I258" s="126" t="s">
        <v>149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58</v>
      </c>
      <c r="F259" s="123" t="s">
        <v>75</v>
      </c>
      <c r="G259" s="124"/>
      <c r="H259" s="125" t="s">
        <v>145</v>
      </c>
      <c r="I259" s="126" t="s">
        <v>149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T</v>
      </c>
      <c r="E260" s="123" t="s">
        <v>77</v>
      </c>
      <c r="F260" s="123" t="s">
        <v>102</v>
      </c>
      <c r="G260" s="124"/>
      <c r="H260" s="125" t="s">
        <v>147</v>
      </c>
      <c r="I260" s="126" t="s">
        <v>149</v>
      </c>
      <c r="J260" s="127">
        <f t="shared" si="128"/>
        <v>0</v>
      </c>
      <c r="K260" s="128">
        <f t="shared" si="129"/>
        <v>1</v>
      </c>
      <c r="L260" s="129">
        <f t="shared" si="130"/>
        <v>7</v>
      </c>
      <c r="M260" s="130">
        <f t="shared" si="131"/>
        <v>13</v>
      </c>
      <c r="N260" s="131">
        <f>SUMIF('klasyfikacja indywidualna'!$F$3:$F$105,E260,'klasyfikacja indywidualna'!$FU$3:$FU$105)</f>
        <v>1196</v>
      </c>
      <c r="O260" s="130">
        <f>SUMIF('klasyfikacja indywidualna'!$F$3:$F$105,F260,'klasyfikacja indywidualna'!$FU$3:$FU$105)</f>
        <v>1282</v>
      </c>
      <c r="P260" s="132">
        <f>2*SUMIF('klasyfikacja indywidualna'!$F$3:$F$105,E260,'klasyfikacja indywidualna'!$FR$3:$FR$105)+SUMIF('klasyfikacja indywidualna'!$F$3:$F$105,E260,'klasyfikacja indywidualna'!$FS$3:$FS$105)</f>
        <v>7</v>
      </c>
      <c r="Q260" s="133">
        <f>2*SUMIF('klasyfikacja indywidualna'!$F$3:$F$105,F260,'klasyfikacja indywidualna'!$FR$3:$FR$105)+SUMIF('klasyfikacja indywidualna'!$F$3:$F$105,F260,'klasyfikacja indywidualna'!$FS$3:$FS$105)</f>
        <v>9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T</v>
      </c>
      <c r="E261" s="123" t="s">
        <v>61</v>
      </c>
      <c r="F261" s="123" t="s">
        <v>114</v>
      </c>
      <c r="G261" s="124"/>
      <c r="H261" s="125" t="s">
        <v>147</v>
      </c>
      <c r="I261" s="126" t="s">
        <v>149</v>
      </c>
      <c r="J261" s="127">
        <f t="shared" si="128"/>
        <v>1</v>
      </c>
      <c r="K261" s="128">
        <f t="shared" si="129"/>
        <v>0</v>
      </c>
      <c r="L261" s="129">
        <f t="shared" si="130"/>
        <v>20</v>
      </c>
      <c r="M261" s="130">
        <f t="shared" si="131"/>
        <v>0</v>
      </c>
      <c r="N261" s="131">
        <f>SUMIF('klasyfikacja indywidualna'!$F$3:$F$105,E261,'klasyfikacja indywidualna'!$FU$3:$FU$105)</f>
        <v>1317</v>
      </c>
      <c r="O261" s="130">
        <f>SUMIF('klasyfikacja indywidualna'!$F$3:$F$105,F261,'klasyfikacja indywidualna'!$FU$3:$FU$105)</f>
        <v>879</v>
      </c>
      <c r="P261" s="132">
        <f>2*SUMIF('klasyfikacja indywidualna'!$F$3:$F$105,E261,'klasyfikacja indywidualna'!$FR$3:$FR$105)+SUMIF('klasyfikacja indywidualna'!$F$3:$F$105,E261,'klasyfikacja indywidualna'!$FS$3:$FS$105)</f>
        <v>16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94</v>
      </c>
      <c r="F262" s="123" t="s">
        <v>98</v>
      </c>
      <c r="G262" s="124"/>
      <c r="H262" s="125" t="s">
        <v>147</v>
      </c>
      <c r="I262" s="126" t="s">
        <v>149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81</v>
      </c>
      <c r="F264" s="123" t="s">
        <v>50</v>
      </c>
      <c r="G264" s="124"/>
      <c r="H264" s="125" t="s">
        <v>145</v>
      </c>
      <c r="I264" s="126" t="s">
        <v>146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T</v>
      </c>
      <c r="E265" s="123" t="s">
        <v>35</v>
      </c>
      <c r="F265" s="123" t="s">
        <v>42</v>
      </c>
      <c r="G265" s="124"/>
      <c r="H265" s="125" t="s">
        <v>145</v>
      </c>
      <c r="I265" s="126" t="s">
        <v>146</v>
      </c>
      <c r="J265" s="127">
        <f t="shared" si="135"/>
        <v>0</v>
      </c>
      <c r="K265" s="128">
        <f t="shared" si="136"/>
        <v>1</v>
      </c>
      <c r="L265" s="129">
        <f t="shared" si="137"/>
        <v>0</v>
      </c>
      <c r="M265" s="130">
        <f t="shared" si="138"/>
        <v>20</v>
      </c>
      <c r="N265" s="131">
        <f>SUMIF('klasyfikacja indywidualna'!$F$3:$F$105,E265,'klasyfikacja indywidualna'!$GC$3:$GC$105)</f>
        <v>1271</v>
      </c>
      <c r="O265" s="130">
        <f>SUMIF('klasyfikacja indywidualna'!$F$3:$F$105,F265,'klasyfikacja indywidualna'!$GC$3:$GC$105)</f>
        <v>1430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16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48</v>
      </c>
      <c r="F266" s="123" t="s">
        <v>54</v>
      </c>
      <c r="G266" s="124"/>
      <c r="H266" s="125" t="s">
        <v>145</v>
      </c>
      <c r="I266" s="126" t="s">
        <v>146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147</v>
      </c>
      <c r="I267" s="126" t="s">
        <v>146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37</v>
      </c>
      <c r="F268" s="123" t="s">
        <v>39</v>
      </c>
      <c r="G268" s="124"/>
      <c r="H268" s="125" t="s">
        <v>147</v>
      </c>
      <c r="I268" s="126" t="s">
        <v>146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63</v>
      </c>
      <c r="F269" s="123" t="s">
        <v>52</v>
      </c>
      <c r="G269" s="124"/>
      <c r="H269" s="125" t="s">
        <v>147</v>
      </c>
      <c r="I269" s="126" t="s">
        <v>146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94</v>
      </c>
      <c r="F270" s="123" t="s">
        <v>87</v>
      </c>
      <c r="G270" s="124"/>
      <c r="H270" s="125" t="s">
        <v>145</v>
      </c>
      <c r="I270" s="126" t="s">
        <v>149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98</v>
      </c>
      <c r="F271" s="123" t="s">
        <v>61</v>
      </c>
      <c r="G271" s="124"/>
      <c r="H271" s="125" t="s">
        <v>145</v>
      </c>
      <c r="I271" s="126" t="s">
        <v>149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T</v>
      </c>
      <c r="E272" s="123" t="s">
        <v>114</v>
      </c>
      <c r="F272" s="123" t="s">
        <v>77</v>
      </c>
      <c r="G272" s="124"/>
      <c r="H272" s="125" t="s">
        <v>145</v>
      </c>
      <c r="I272" s="126" t="s">
        <v>149</v>
      </c>
      <c r="J272" s="127">
        <f t="shared" si="135"/>
        <v>0</v>
      </c>
      <c r="K272" s="128">
        <f t="shared" si="136"/>
        <v>1</v>
      </c>
      <c r="L272" s="129">
        <f t="shared" si="137"/>
        <v>8</v>
      </c>
      <c r="M272" s="130">
        <f t="shared" si="138"/>
        <v>12</v>
      </c>
      <c r="N272" s="131">
        <f>SUMIF('klasyfikacja indywidualna'!$F$3:$F$105,E272,'klasyfikacja indywidualna'!$GC$3:$GC$105)</f>
        <v>1012</v>
      </c>
      <c r="O272" s="130">
        <f>SUMIF('klasyfikacja indywidualna'!$F$3:$F$105,F272,'klasyfikacja indywidualna'!$GC$3:$GC$105)</f>
        <v>1027</v>
      </c>
      <c r="P272" s="132">
        <f>2*SUMIF('klasyfikacja indywidualna'!$F$3:$F$105,E272,'klasyfikacja indywidualna'!$FZ$3:$FZ$105)+SUMIF('klasyfikacja indywidualna'!$F$3:$F$105,E272,'klasyfikacja indywidualna'!$GA$3:$GA$105)</f>
        <v>8</v>
      </c>
      <c r="Q272" s="133">
        <f>2*SUMIF('klasyfikacja indywidualna'!$F$3:$F$105,F272,'klasyfikacja indywidualna'!$FZ$3:$FZ$105)+SUMIF('klasyfikacja indywidualna'!$F$3:$F$105,F272,'klasyfikacja indywidualna'!$GA$3:$GA$105)</f>
        <v>8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102</v>
      </c>
      <c r="F273" s="123" t="s">
        <v>58</v>
      </c>
      <c r="G273" s="124"/>
      <c r="H273" s="125" t="s">
        <v>147</v>
      </c>
      <c r="I273" s="126" t="s">
        <v>149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75</v>
      </c>
      <c r="F274" s="123" t="s">
        <v>72</v>
      </c>
      <c r="G274" s="124"/>
      <c r="H274" s="125" t="s">
        <v>147</v>
      </c>
      <c r="I274" s="126" t="s">
        <v>149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84</v>
      </c>
      <c r="F275" s="123" t="s">
        <v>45</v>
      </c>
      <c r="G275" s="124"/>
      <c r="H275" s="125" t="s">
        <v>147</v>
      </c>
      <c r="I275" s="126" t="s">
        <v>149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50</v>
      </c>
      <c r="F277" s="123" t="s">
        <v>63</v>
      </c>
      <c r="G277" s="124"/>
      <c r="H277" s="125" t="s">
        <v>145</v>
      </c>
      <c r="I277" s="126" t="s">
        <v>146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52</v>
      </c>
      <c r="F278" s="123" t="s">
        <v>37</v>
      </c>
      <c r="G278" s="124"/>
      <c r="H278" s="125" t="s">
        <v>145</v>
      </c>
      <c r="I278" s="126" t="s">
        <v>146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T</v>
      </c>
      <c r="E279" s="123" t="s">
        <v>39</v>
      </c>
      <c r="F279" s="123" t="s">
        <v>65</v>
      </c>
      <c r="G279" s="124"/>
      <c r="H279" s="125" t="s">
        <v>145</v>
      </c>
      <c r="I279" s="126" t="s">
        <v>146</v>
      </c>
      <c r="J279" s="127">
        <f t="shared" si="143"/>
        <v>1</v>
      </c>
      <c r="K279" s="128">
        <f t="shared" si="144"/>
        <v>0</v>
      </c>
      <c r="L279" s="129">
        <f t="shared" si="145"/>
        <v>16</v>
      </c>
      <c r="M279" s="130">
        <f t="shared" si="146"/>
        <v>4</v>
      </c>
      <c r="N279" s="131">
        <f>SUMIF('klasyfikacja indywidualna'!$F$3:$F$105,E279,'klasyfikacja indywidualna'!$GK$3:$GK$105)</f>
        <v>1416</v>
      </c>
      <c r="O279" s="130">
        <f>SUMIF('klasyfikacja indywidualna'!$F$3:$F$105,F279,'klasyfikacja indywidualna'!$GK$3:$GK$105)</f>
        <v>1221</v>
      </c>
      <c r="P279" s="132">
        <f>2*SUMIF('klasyfikacja indywidualna'!$F$3:$F$105,E279,'klasyfikacja indywidualna'!$GH$3:$GH$105)+SUMIF('klasyfikacja indywidualna'!$F$3:$F$105,E279,'klasyfikacja indywidualna'!$GI$3:$GI$105)</f>
        <v>12</v>
      </c>
      <c r="Q279" s="133">
        <f>2*SUMIF('klasyfikacja indywidualna'!$F$3:$F$105,F279,'klasyfikacja indywidualna'!$GH$3:$GH$105)+SUMIF('klasyfikacja indywidualna'!$F$3:$F$105,F279,'klasyfikacja indywidualna'!$GI$3:$GI$105)</f>
        <v>4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T</v>
      </c>
      <c r="E280" s="123" t="s">
        <v>33</v>
      </c>
      <c r="F280" s="123" t="s">
        <v>48</v>
      </c>
      <c r="G280" s="124"/>
      <c r="H280" s="125" t="s">
        <v>147</v>
      </c>
      <c r="I280" s="126" t="s">
        <v>146</v>
      </c>
      <c r="J280" s="127">
        <f t="shared" si="143"/>
        <v>1</v>
      </c>
      <c r="K280" s="128">
        <f t="shared" si="144"/>
        <v>0</v>
      </c>
      <c r="L280" s="129">
        <f t="shared" si="145"/>
        <v>14</v>
      </c>
      <c r="M280" s="130">
        <f t="shared" si="146"/>
        <v>6</v>
      </c>
      <c r="N280" s="131">
        <f>SUMIF('klasyfikacja indywidualna'!$F$3:$F$105,E280,'klasyfikacja indywidualna'!$GK$3:$GK$105)</f>
        <v>1385</v>
      </c>
      <c r="O280" s="130">
        <f>SUMIF('klasyfikacja indywidualna'!$F$3:$F$105,F280,'klasyfikacja indywidualna'!$GK$3:$GK$105)</f>
        <v>1334</v>
      </c>
      <c r="P280" s="132">
        <f>2*SUMIF('klasyfikacja indywidualna'!$F$3:$F$105,E280,'klasyfikacja indywidualna'!$GH$3:$GH$105)+SUMIF('klasyfikacja indywidualna'!$F$3:$F$105,E280,'klasyfikacja indywidualna'!$GI$3:$GI$105)</f>
        <v>10</v>
      </c>
      <c r="Q280" s="133">
        <f>2*SUMIF('klasyfikacja indywidualna'!$F$3:$F$105,F280,'klasyfikacja indywidualna'!$GH$3:$GH$105)+SUMIF('klasyfikacja indywidualna'!$F$3:$F$105,F280,'klasyfikacja indywidualna'!$GI$3:$GI$105)</f>
        <v>6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54</v>
      </c>
      <c r="F281" s="123" t="s">
        <v>35</v>
      </c>
      <c r="G281" s="124"/>
      <c r="H281" s="125" t="s">
        <v>147</v>
      </c>
      <c r="I281" s="126" t="s">
        <v>146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T</v>
      </c>
      <c r="E282" s="123" t="s">
        <v>42</v>
      </c>
      <c r="F282" s="123" t="s">
        <v>81</v>
      </c>
      <c r="G282" s="124"/>
      <c r="H282" s="125" t="s">
        <v>147</v>
      </c>
      <c r="I282" s="126" t="s">
        <v>146</v>
      </c>
      <c r="J282" s="127">
        <f t="shared" si="143"/>
        <v>1</v>
      </c>
      <c r="K282" s="128">
        <f t="shared" si="144"/>
        <v>0</v>
      </c>
      <c r="L282" s="129">
        <f t="shared" si="145"/>
        <v>17</v>
      </c>
      <c r="M282" s="130">
        <f t="shared" si="146"/>
        <v>3</v>
      </c>
      <c r="N282" s="131">
        <f>SUMIF('klasyfikacja indywidualna'!$F$3:$F$105,E282,'klasyfikacja indywidualna'!$GK$3:$GK$105)</f>
        <v>1432</v>
      </c>
      <c r="O282" s="130">
        <f>SUMIF('klasyfikacja indywidualna'!$F$3:$F$105,F282,'klasyfikacja indywidualna'!$GK$3:$GK$105)</f>
        <v>1262</v>
      </c>
      <c r="P282" s="132">
        <f>2*SUMIF('klasyfikacja indywidualna'!$F$3:$F$105,E282,'klasyfikacja indywidualna'!$GH$3:$GH$105)+SUMIF('klasyfikacja indywidualna'!$F$3:$F$105,E282,'klasyfikacja indywidualna'!$GI$3:$GI$105)</f>
        <v>13</v>
      </c>
      <c r="Q282" s="133">
        <f>2*SUMIF('klasyfikacja indywidualna'!$F$3:$F$105,F282,'klasyfikacja indywidualna'!$GH$3:$GH$105)+SUMIF('klasyfikacja indywidualna'!$F$3:$F$105,F282,'klasyfikacja indywidualna'!$GI$3:$GI$105)</f>
        <v>3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N</v>
      </c>
      <c r="E283" s="123" t="s">
        <v>87</v>
      </c>
      <c r="F283" s="123" t="s">
        <v>84</v>
      </c>
      <c r="G283" s="124"/>
      <c r="H283" s="125" t="s">
        <v>145</v>
      </c>
      <c r="I283" s="126" t="s">
        <v>149</v>
      </c>
      <c r="J283" s="127" t="str">
        <f t="shared" si="143"/>
        <v/>
      </c>
      <c r="K283" s="128" t="str">
        <f t="shared" si="144"/>
        <v/>
      </c>
      <c r="L283" s="129">
        <f t="shared" si="145"/>
        <v>0</v>
      </c>
      <c r="M283" s="130">
        <f t="shared" si="146"/>
        <v>0</v>
      </c>
      <c r="N283" s="131">
        <f>SUMIF('klasyfikacja indywidualna'!$F$3:$F$105,E283,'klasyfikacja indywidualna'!$GK$3:$GK$105)</f>
        <v>0</v>
      </c>
      <c r="O283" s="130">
        <f>SUMIF('klasyfikacja indywidualna'!$F$3:$F$105,F283,'klasyfikacja indywidualna'!$GK$3:$GK$105)</f>
        <v>0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0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75</v>
      </c>
      <c r="G284" s="124"/>
      <c r="H284" s="125" t="s">
        <v>145</v>
      </c>
      <c r="I284" s="126" t="s">
        <v>149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T</v>
      </c>
      <c r="E285" s="123" t="s">
        <v>72</v>
      </c>
      <c r="F285" s="123" t="s">
        <v>102</v>
      </c>
      <c r="G285" s="124"/>
      <c r="H285" s="125" t="s">
        <v>145</v>
      </c>
      <c r="I285" s="126" t="s">
        <v>149</v>
      </c>
      <c r="J285" s="127">
        <f t="shared" si="143"/>
        <v>1</v>
      </c>
      <c r="K285" s="128">
        <f t="shared" si="144"/>
        <v>0</v>
      </c>
      <c r="L285" s="129">
        <f t="shared" si="145"/>
        <v>18</v>
      </c>
      <c r="M285" s="130">
        <f t="shared" si="146"/>
        <v>2</v>
      </c>
      <c r="N285" s="131">
        <f>SUMIF('klasyfikacja indywidualna'!$F$3:$F$105,E285,'klasyfikacja indywidualna'!$GK$3:$GK$105)</f>
        <v>1140</v>
      </c>
      <c r="O285" s="130">
        <f>SUMIF('klasyfikacja indywidualna'!$F$3:$F$105,F285,'klasyfikacja indywidualna'!$GK$3:$GK$105)</f>
        <v>1049</v>
      </c>
      <c r="P285" s="132">
        <f>2*SUMIF('klasyfikacja indywidualna'!$F$3:$F$105,E285,'klasyfikacja indywidualna'!$GH$3:$GH$105)+SUMIF('klasyfikacja indywidualna'!$F$3:$F$105,E285,'klasyfikacja indywidualna'!$GI$3:$GI$105)</f>
        <v>14</v>
      </c>
      <c r="Q285" s="133">
        <f>2*SUMIF('klasyfikacja indywidualna'!$F$3:$F$105,F285,'klasyfikacja indywidualna'!$GH$3:$GH$105)+SUMIF('klasyfikacja indywidualna'!$F$3:$F$105,F285,'klasyfikacja indywidualna'!$GI$3:$GI$105)</f>
        <v>2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T</v>
      </c>
      <c r="E286" s="123" t="s">
        <v>58</v>
      </c>
      <c r="F286" s="123" t="s">
        <v>114</v>
      </c>
      <c r="G286" s="124"/>
      <c r="H286" s="125" t="s">
        <v>147</v>
      </c>
      <c r="I286" s="126" t="s">
        <v>149</v>
      </c>
      <c r="J286" s="127">
        <f t="shared" si="143"/>
        <v>1</v>
      </c>
      <c r="K286" s="128">
        <f t="shared" si="144"/>
        <v>0</v>
      </c>
      <c r="L286" s="129">
        <f t="shared" si="145"/>
        <v>16</v>
      </c>
      <c r="M286" s="130">
        <f t="shared" si="146"/>
        <v>4</v>
      </c>
      <c r="N286" s="131">
        <f>SUMIF('klasyfikacja indywidualna'!$F$3:$F$105,E286,'klasyfikacja indywidualna'!$GK$3:$GK$105)</f>
        <v>1276</v>
      </c>
      <c r="O286" s="130">
        <f>SUMIF('klasyfikacja indywidualna'!$F$3:$F$105,F286,'klasyfikacja indywidualna'!$GK$3:$GK$105)</f>
        <v>1022</v>
      </c>
      <c r="P286" s="132">
        <f>2*SUMIF('klasyfikacja indywidualna'!$F$3:$F$105,E286,'klasyfikacja indywidualna'!$GH$3:$GH$105)+SUMIF('klasyfikacja indywidualna'!$F$3:$F$105,E286,'klasyfikacja indywidualna'!$GI$3:$GI$105)</f>
        <v>12</v>
      </c>
      <c r="Q286" s="133">
        <f>2*SUMIF('klasyfikacja indywidualna'!$F$3:$F$105,F286,'klasyfikacja indywidualna'!$GH$3:$GH$105)+SUMIF('klasyfikacja indywidualna'!$F$3:$F$105,F286,'klasyfikacja indywidualna'!$GI$3:$GI$105)</f>
        <v>4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T</v>
      </c>
      <c r="E287" s="123" t="s">
        <v>77</v>
      </c>
      <c r="F287" s="123" t="s">
        <v>98</v>
      </c>
      <c r="G287" s="124"/>
      <c r="H287" s="125" t="s">
        <v>147</v>
      </c>
      <c r="I287" s="126" t="s">
        <v>149</v>
      </c>
      <c r="J287" s="127">
        <f t="shared" si="143"/>
        <v>1</v>
      </c>
      <c r="K287" s="128">
        <f t="shared" si="144"/>
        <v>0</v>
      </c>
      <c r="L287" s="129">
        <f t="shared" si="145"/>
        <v>12</v>
      </c>
      <c r="M287" s="130">
        <f t="shared" si="146"/>
        <v>8</v>
      </c>
      <c r="N287" s="131">
        <f>SUMIF('klasyfikacja indywidualna'!$F$3:$F$105,E287,'klasyfikacja indywidualna'!$GK$3:$GK$105)</f>
        <v>1145</v>
      </c>
      <c r="O287" s="130">
        <f>SUMIF('klasyfikacja indywidualna'!$F$3:$F$105,F287,'klasyfikacja indywidualna'!$GK$3:$GK$105)</f>
        <v>1046</v>
      </c>
      <c r="P287" s="132">
        <f>2*SUMIF('klasyfikacja indywidualna'!$F$3:$F$105,E287,'klasyfikacja indywidualna'!$GH$3:$GH$105)+SUMIF('klasyfikacja indywidualna'!$F$3:$F$105,E287,'klasyfikacja indywidualna'!$GI$3:$GI$105)</f>
        <v>8</v>
      </c>
      <c r="Q287" s="133">
        <f>2*SUMIF('klasyfikacja indywidualna'!$F$3:$F$105,F287,'klasyfikacja indywidualna'!$GH$3:$GH$105)+SUMIF('klasyfikacja indywidualna'!$F$3:$F$105,F287,'klasyfikacja indywidualna'!$GI$3:$GI$105)</f>
        <v>8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T</v>
      </c>
      <c r="E288" s="123" t="s">
        <v>61</v>
      </c>
      <c r="F288" s="123" t="s">
        <v>94</v>
      </c>
      <c r="G288" s="124"/>
      <c r="H288" s="125" t="s">
        <v>147</v>
      </c>
      <c r="I288" s="126" t="s">
        <v>149</v>
      </c>
      <c r="J288" s="127">
        <f t="shared" si="143"/>
        <v>1</v>
      </c>
      <c r="K288" s="128">
        <f t="shared" si="144"/>
        <v>0</v>
      </c>
      <c r="L288" s="129">
        <f t="shared" si="145"/>
        <v>13</v>
      </c>
      <c r="M288" s="130">
        <f t="shared" si="146"/>
        <v>7</v>
      </c>
      <c r="N288" s="131">
        <f>SUMIF('klasyfikacja indywidualna'!$F$3:$F$105,E288,'klasyfikacja indywidualna'!$GK$3:$GK$105)</f>
        <v>1233</v>
      </c>
      <c r="O288" s="130">
        <f>SUMIF('klasyfikacja indywidualna'!$F$3:$F$105,F288,'klasyfikacja indywidualna'!$GK$3:$GK$105)</f>
        <v>1228</v>
      </c>
      <c r="P288" s="132">
        <f>2*SUMIF('klasyfikacja indywidualna'!$F$3:$F$105,E288,'klasyfikacja indywidualna'!$GH$3:$GH$105)+SUMIF('klasyfikacja indywidualna'!$F$3:$F$105,E288,'klasyfikacja indywidualna'!$GI$3:$GI$105)</f>
        <v>9</v>
      </c>
      <c r="Q288" s="133">
        <f>2*SUMIF('klasyfikacja indywidualna'!$F$3:$F$105,F288,'klasyfikacja indywidualna'!$GH$3:$GH$105)+SUMIF('klasyfikacja indywidualna'!$F$3:$F$105,F288,'klasyfikacja indywidualna'!$GI$3:$GI$105)</f>
        <v>7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144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79</v>
      </c>
      <c r="F290" s="123" t="s">
        <v>72</v>
      </c>
      <c r="G290" s="124"/>
      <c r="H290" s="125" t="s">
        <v>147</v>
      </c>
      <c r="I290" s="126" t="s">
        <v>149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79</v>
      </c>
      <c r="F291" s="123" t="s">
        <v>114</v>
      </c>
      <c r="G291" s="124"/>
      <c r="H291" s="125" t="s">
        <v>147</v>
      </c>
      <c r="I291" s="126" t="s">
        <v>149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79</v>
      </c>
      <c r="F292" s="123" t="s">
        <v>75</v>
      </c>
      <c r="G292" s="124"/>
      <c r="H292" s="125" t="s">
        <v>147</v>
      </c>
      <c r="I292" s="126" t="s">
        <v>149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79</v>
      </c>
      <c r="F293" s="123" t="s">
        <v>45</v>
      </c>
      <c r="G293" s="124"/>
      <c r="H293" s="125" t="s">
        <v>147</v>
      </c>
      <c r="I293" s="126" t="s">
        <v>149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T</v>
      </c>
      <c r="E294" s="123" t="s">
        <v>79</v>
      </c>
      <c r="F294" s="123" t="s">
        <v>77</v>
      </c>
      <c r="G294" s="124"/>
      <c r="H294" s="125" t="s">
        <v>147</v>
      </c>
      <c r="I294" s="126" t="s">
        <v>149</v>
      </c>
      <c r="J294" s="127">
        <f t="shared" si="150"/>
        <v>1</v>
      </c>
      <c r="K294" s="128">
        <f t="shared" si="151"/>
        <v>0</v>
      </c>
      <c r="L294" s="129">
        <f t="shared" si="152"/>
        <v>20</v>
      </c>
      <c r="M294" s="130">
        <f t="shared" si="153"/>
        <v>0</v>
      </c>
      <c r="N294" s="131">
        <v>1329</v>
      </c>
      <c r="O294" s="130">
        <f>SUMIF('klasyfikacja indywidualna'!$F$3:$F$105,F294,'klasyfikacja indywidualna'!$GS$3:$GS$105)</f>
        <v>978</v>
      </c>
      <c r="P294" s="132">
        <v>16</v>
      </c>
      <c r="Q294" s="133"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79</v>
      </c>
      <c r="F295" s="123" t="s">
        <v>61</v>
      </c>
      <c r="G295" s="124"/>
      <c r="H295" s="125" t="s">
        <v>147</v>
      </c>
      <c r="I295" s="126" t="s">
        <v>149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N</v>
      </c>
      <c r="E296" s="123" t="s">
        <v>79</v>
      </c>
      <c r="F296" s="123" t="s">
        <v>94</v>
      </c>
      <c r="G296" s="124"/>
      <c r="H296" s="125" t="s">
        <v>147</v>
      </c>
      <c r="I296" s="126" t="s">
        <v>149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79</v>
      </c>
      <c r="F297" s="123" t="s">
        <v>102</v>
      </c>
      <c r="G297" s="124"/>
      <c r="H297" s="125" t="s">
        <v>147</v>
      </c>
      <c r="I297" s="126" t="s">
        <v>149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79</v>
      </c>
      <c r="F298" s="123" t="s">
        <v>87</v>
      </c>
      <c r="G298" s="124"/>
      <c r="H298" s="125" t="s">
        <v>147</v>
      </c>
      <c r="I298" s="126" t="s">
        <v>149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79</v>
      </c>
      <c r="F299" s="123" t="s">
        <v>98</v>
      </c>
      <c r="G299" s="124"/>
      <c r="H299" s="125" t="s">
        <v>147</v>
      </c>
      <c r="I299" s="126" t="s">
        <v>149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79</v>
      </c>
      <c r="F300" s="123" t="s">
        <v>84</v>
      </c>
      <c r="G300" s="124"/>
      <c r="H300" s="125" t="s">
        <v>147</v>
      </c>
      <c r="I300" s="126" t="s">
        <v>149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T</v>
      </c>
      <c r="E301" s="123" t="s">
        <v>79</v>
      </c>
      <c r="F301" s="123" t="s">
        <v>58</v>
      </c>
      <c r="G301" s="124"/>
      <c r="H301" s="125" t="s">
        <v>147</v>
      </c>
      <c r="I301" s="126" t="s">
        <v>149</v>
      </c>
      <c r="J301" s="127">
        <f t="shared" si="150"/>
        <v>0</v>
      </c>
      <c r="K301" s="128">
        <f t="shared" si="151"/>
        <v>1</v>
      </c>
      <c r="L301" s="129">
        <f t="shared" si="152"/>
        <v>8</v>
      </c>
      <c r="M301" s="130">
        <f t="shared" si="153"/>
        <v>12</v>
      </c>
      <c r="N301" s="131">
        <v>1232</v>
      </c>
      <c r="O301" s="130">
        <f>SUMIF('klasyfikacja indywidualna'!$F$3:$F$105,F301,'klasyfikacja indywidualna'!$GS$3:$GS$105)</f>
        <v>1309</v>
      </c>
      <c r="P301" s="132">
        <v>8</v>
      </c>
      <c r="Q301" s="133">
        <f>2*SUMIF('klasyfikacja indywidualna'!$F$3:$F$105,F301,'klasyfikacja indywidualna'!$GP$3:$GP$105)+SUMIF('klasyfikacja indywidualna'!$F$3:$F$105,F301,'klasyfikacja indywidualna'!$GQ$3:$GQ$105)</f>
        <v>8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156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72</v>
      </c>
      <c r="F303" s="123" t="s">
        <v>79</v>
      </c>
      <c r="G303" s="124"/>
      <c r="H303" s="125" t="s">
        <v>147</v>
      </c>
      <c r="I303" s="126" t="s">
        <v>149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114</v>
      </c>
      <c r="F304" s="123" t="s">
        <v>79</v>
      </c>
      <c r="G304" s="124"/>
      <c r="H304" s="125" t="s">
        <v>147</v>
      </c>
      <c r="I304" s="126" t="s">
        <v>149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75</v>
      </c>
      <c r="F305" s="123" t="s">
        <v>79</v>
      </c>
      <c r="G305" s="124"/>
      <c r="H305" s="125" t="s">
        <v>147</v>
      </c>
      <c r="I305" s="126" t="s">
        <v>149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79</v>
      </c>
      <c r="G306" s="124"/>
      <c r="H306" s="125" t="s">
        <v>147</v>
      </c>
      <c r="I306" s="126" t="s">
        <v>149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N</v>
      </c>
      <c r="E307" s="123" t="s">
        <v>77</v>
      </c>
      <c r="F307" s="123" t="s">
        <v>79</v>
      </c>
      <c r="G307" s="124"/>
      <c r="H307" s="125" t="s">
        <v>147</v>
      </c>
      <c r="I307" s="126" t="s">
        <v>149</v>
      </c>
      <c r="J307" s="127" t="str">
        <f t="shared" si="154"/>
        <v/>
      </c>
      <c r="K307" s="128" t="str">
        <f t="shared" si="155"/>
        <v/>
      </c>
      <c r="L307" s="129">
        <f t="shared" si="156"/>
        <v>0</v>
      </c>
      <c r="M307" s="130"/>
      <c r="N307" s="131">
        <f>SUMIF('klasyfikacja indywidualna'!$F$3:$F$105,E307,'klasyfikacja indywidualna'!$HA$3:$HA$105)</f>
        <v>0</v>
      </c>
      <c r="O307" s="130"/>
      <c r="P307" s="132">
        <f>2*SUMIF('klasyfikacja indywidualna'!$F$3:$F$105,E307,'klasyfikacja indywidualna'!$GX$3:$GX$105)+SUMIF('klasyfikacja indywidualna'!$F$3:$F$105,E307,'klasyfikacja indywidualna'!$GY$3:$GY$105)</f>
        <v>0</v>
      </c>
      <c r="Q307" s="133"/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61</v>
      </c>
      <c r="F308" s="123" t="s">
        <v>79</v>
      </c>
      <c r="G308" s="124"/>
      <c r="H308" s="125" t="s">
        <v>147</v>
      </c>
      <c r="I308" s="126" t="s">
        <v>149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N</v>
      </c>
      <c r="E309" s="123" t="s">
        <v>94</v>
      </c>
      <c r="F309" s="123" t="s">
        <v>79</v>
      </c>
      <c r="G309" s="124"/>
      <c r="H309" s="125" t="s">
        <v>147</v>
      </c>
      <c r="I309" s="126" t="s">
        <v>149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102</v>
      </c>
      <c r="F310" s="123" t="s">
        <v>79</v>
      </c>
      <c r="G310" s="124"/>
      <c r="H310" s="125" t="s">
        <v>147</v>
      </c>
      <c r="I310" s="126" t="s">
        <v>149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87</v>
      </c>
      <c r="F311" s="123" t="s">
        <v>79</v>
      </c>
      <c r="G311" s="124"/>
      <c r="H311" s="125" t="s">
        <v>147</v>
      </c>
      <c r="I311" s="126" t="s">
        <v>149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98</v>
      </c>
      <c r="F312" s="123" t="s">
        <v>79</v>
      </c>
      <c r="G312" s="124"/>
      <c r="H312" s="125" t="s">
        <v>147</v>
      </c>
      <c r="I312" s="126" t="s">
        <v>149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84</v>
      </c>
      <c r="F313" s="123" t="s">
        <v>79</v>
      </c>
      <c r="G313" s="124"/>
      <c r="H313" s="125" t="s">
        <v>147</v>
      </c>
      <c r="I313" s="126" t="s">
        <v>149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T</v>
      </c>
      <c r="E314" s="123" t="s">
        <v>58</v>
      </c>
      <c r="F314" s="123" t="s">
        <v>79</v>
      </c>
      <c r="G314" s="124"/>
      <c r="H314" s="125" t="s">
        <v>147</v>
      </c>
      <c r="I314" s="126" t="s">
        <v>149</v>
      </c>
      <c r="J314" s="127">
        <f t="shared" si="154"/>
        <v>1</v>
      </c>
      <c r="K314" s="128">
        <f t="shared" si="155"/>
        <v>0</v>
      </c>
      <c r="L314" s="129">
        <f t="shared" si="156"/>
        <v>14</v>
      </c>
      <c r="M314" s="130">
        <v>6</v>
      </c>
      <c r="N314" s="131">
        <f>SUMIF('klasyfikacja indywidualna'!$F$3:$F$105,E314,'klasyfikacja indywidualna'!$HA$3:$HA$105)</f>
        <v>1207</v>
      </c>
      <c r="O314" s="130">
        <v>1147</v>
      </c>
      <c r="P314" s="132">
        <f>2*SUMIF('klasyfikacja indywidualna'!$F$3:$F$105,E314,'klasyfikacja indywidualna'!$GX$3:$GX$105)+SUMIF('klasyfikacja indywidualna'!$F$3:$F$105,E314,'klasyfikacja indywidualna'!$GY$3:$GY$105)</f>
        <v>10</v>
      </c>
      <c r="Q314" s="133">
        <v>6</v>
      </c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FB50-61EE-4080-91E5-ADB25A8ABEF4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FR2" sqref="FR2:FX2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157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157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157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157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157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157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157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157</v>
      </c>
      <c r="CF1" s="185">
        <v>1</v>
      </c>
      <c r="CG1" s="186"/>
      <c r="CH1" s="185">
        <v>16</v>
      </c>
      <c r="CI1" s="186"/>
      <c r="CJ1" s="185">
        <v>1494</v>
      </c>
      <c r="CK1" s="186"/>
      <c r="CL1" s="187"/>
      <c r="CM1" s="183"/>
      <c r="CN1" s="184" t="s">
        <v>157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157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157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157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157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157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157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157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157</v>
      </c>
      <c r="FI1" s="185">
        <v>1</v>
      </c>
      <c r="FJ1" s="186"/>
      <c r="FK1" s="185">
        <v>18</v>
      </c>
      <c r="FL1" s="186"/>
      <c r="FM1" s="185">
        <v>1371</v>
      </c>
      <c r="FN1" s="186"/>
      <c r="FO1" s="187"/>
      <c r="FP1" s="183"/>
      <c r="FQ1" s="184" t="s">
        <v>157</v>
      </c>
      <c r="FR1" s="185">
        <v>1</v>
      </c>
      <c r="FS1" s="186"/>
      <c r="FT1" s="185">
        <v>18</v>
      </c>
      <c r="FU1" s="186"/>
      <c r="FV1" s="185">
        <v>1185</v>
      </c>
      <c r="FW1" s="186"/>
      <c r="FX1" s="187"/>
      <c r="FY1" s="183"/>
      <c r="FZ1" s="184" t="s">
        <v>157</v>
      </c>
      <c r="GA1" s="185">
        <v>1</v>
      </c>
      <c r="GB1" s="186"/>
      <c r="GC1" s="185">
        <v>16</v>
      </c>
      <c r="GD1" s="186"/>
      <c r="GE1" s="185">
        <v>1283</v>
      </c>
      <c r="GF1" s="186"/>
      <c r="GG1" s="187"/>
      <c r="GH1" s="183"/>
      <c r="GI1" s="184" t="s">
        <v>157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157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157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81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39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37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50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42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48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63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35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52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54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72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114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75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94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77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61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102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87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98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84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58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79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158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159</v>
      </c>
      <c r="J3" s="192"/>
      <c r="K3" s="198" t="s">
        <v>158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159</v>
      </c>
      <c r="S3" s="192"/>
      <c r="T3" s="198" t="s">
        <v>158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159</v>
      </c>
      <c r="AB3" s="192"/>
      <c r="AC3" s="198" t="s">
        <v>158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159</v>
      </c>
      <c r="AK3" s="192"/>
      <c r="AL3" s="198" t="s">
        <v>158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159</v>
      </c>
      <c r="AT3" s="192"/>
      <c r="AU3" s="198" t="s">
        <v>158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159</v>
      </c>
      <c r="BC3" s="192"/>
      <c r="BD3" s="198" t="s">
        <v>158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159</v>
      </c>
      <c r="BL3" s="192"/>
      <c r="BM3" s="198" t="s">
        <v>158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159</v>
      </c>
      <c r="BU3" s="192"/>
      <c r="BV3" s="198" t="s">
        <v>158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159</v>
      </c>
      <c r="CD3" s="192"/>
      <c r="CE3" s="198" t="s">
        <v>158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159</v>
      </c>
      <c r="CM3" s="192"/>
      <c r="CN3" s="198" t="s">
        <v>158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159</v>
      </c>
      <c r="CV3" s="192"/>
      <c r="CW3" s="198" t="s">
        <v>158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159</v>
      </c>
      <c r="DE3" s="192"/>
      <c r="DF3" s="198" t="s">
        <v>158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159</v>
      </c>
      <c r="DN3" s="192"/>
      <c r="DO3" s="198" t="s">
        <v>158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159</v>
      </c>
      <c r="DW3" s="192"/>
      <c r="DX3" s="198" t="s">
        <v>158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159</v>
      </c>
      <c r="EF3" s="192"/>
      <c r="EG3" s="198" t="s">
        <v>158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159</v>
      </c>
      <c r="EO3" s="192"/>
      <c r="EP3" s="198" t="s">
        <v>158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159</v>
      </c>
      <c r="EX3" s="192"/>
      <c r="EY3" s="198" t="s">
        <v>158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159</v>
      </c>
      <c r="FG3" s="192"/>
      <c r="FH3" s="198" t="s">
        <v>158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159</v>
      </c>
      <c r="FP3" s="192"/>
      <c r="FQ3" s="198" t="s">
        <v>158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159</v>
      </c>
      <c r="FY3" s="192"/>
      <c r="FZ3" s="198" t="s">
        <v>158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159</v>
      </c>
      <c r="GH3" s="192"/>
      <c r="GI3" s="198" t="s">
        <v>158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159</v>
      </c>
      <c r="GQ3" s="192"/>
      <c r="GR3" s="198" t="s">
        <v>158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159</v>
      </c>
      <c r="GZ3" s="192"/>
      <c r="HA3" s="198" t="s">
        <v>158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159</v>
      </c>
      <c r="HI3" s="192"/>
      <c r="HJ3" s="198" t="s">
        <v>158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159</v>
      </c>
      <c r="HR3" s="192"/>
      <c r="HS3" s="204" t="s">
        <v>158</v>
      </c>
      <c r="HT3" s="205" t="s">
        <v>160</v>
      </c>
      <c r="HU3" s="206"/>
      <c r="HV3" s="201" t="s">
        <v>161</v>
      </c>
      <c r="HW3" s="206"/>
      <c r="HX3" s="201" t="s">
        <v>5</v>
      </c>
      <c r="HY3" s="207"/>
      <c r="HZ3" s="208" t="s">
        <v>159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4</v>
      </c>
      <c r="D4" s="211">
        <v>15</v>
      </c>
      <c r="E4" s="212">
        <v>157</v>
      </c>
      <c r="F4" s="211">
        <v>283</v>
      </c>
      <c r="G4" s="212">
        <v>28334</v>
      </c>
      <c r="H4" s="211">
        <v>30152</v>
      </c>
      <c r="I4" s="213" t="s">
        <v>162</v>
      </c>
      <c r="J4" s="192"/>
      <c r="K4" s="194" t="s">
        <v>30</v>
      </c>
      <c r="L4" s="210">
        <v>16</v>
      </c>
      <c r="M4" s="211">
        <v>6</v>
      </c>
      <c r="N4" s="212">
        <v>278</v>
      </c>
      <c r="O4" s="211">
        <v>162</v>
      </c>
      <c r="P4" s="212">
        <v>31482</v>
      </c>
      <c r="Q4" s="211">
        <v>29763</v>
      </c>
      <c r="R4" s="213" t="s">
        <v>162</v>
      </c>
      <c r="S4" s="192"/>
      <c r="T4" s="194" t="s">
        <v>30</v>
      </c>
      <c r="U4" s="210">
        <v>10</v>
      </c>
      <c r="V4" s="211">
        <v>10</v>
      </c>
      <c r="W4" s="212">
        <v>193</v>
      </c>
      <c r="X4" s="211">
        <v>207</v>
      </c>
      <c r="Y4" s="212">
        <v>26932</v>
      </c>
      <c r="Z4" s="211">
        <v>27150</v>
      </c>
      <c r="AA4" s="213" t="s">
        <v>162</v>
      </c>
      <c r="AB4" s="192"/>
      <c r="AC4" s="194" t="s">
        <v>30</v>
      </c>
      <c r="AD4" s="210">
        <v>5</v>
      </c>
      <c r="AE4" s="211">
        <v>16</v>
      </c>
      <c r="AF4" s="212">
        <v>166</v>
      </c>
      <c r="AG4" s="211">
        <v>274</v>
      </c>
      <c r="AH4" s="212">
        <v>29053</v>
      </c>
      <c r="AI4" s="211">
        <v>30186</v>
      </c>
      <c r="AJ4" s="213" t="s">
        <v>162</v>
      </c>
      <c r="AK4" s="192"/>
      <c r="AL4" s="194" t="s">
        <v>30</v>
      </c>
      <c r="AM4" s="210">
        <v>16</v>
      </c>
      <c r="AN4" s="211">
        <v>3</v>
      </c>
      <c r="AO4" s="212">
        <v>276</v>
      </c>
      <c r="AP4" s="211">
        <v>124</v>
      </c>
      <c r="AQ4" s="212">
        <v>28834</v>
      </c>
      <c r="AR4" s="211">
        <v>26836</v>
      </c>
      <c r="AS4" s="213" t="s">
        <v>162</v>
      </c>
      <c r="AT4" s="192"/>
      <c r="AU4" s="194" t="s">
        <v>30</v>
      </c>
      <c r="AV4" s="210">
        <v>12</v>
      </c>
      <c r="AW4" s="211">
        <v>10</v>
      </c>
      <c r="AX4" s="212">
        <v>230</v>
      </c>
      <c r="AY4" s="211">
        <v>210</v>
      </c>
      <c r="AZ4" s="212">
        <v>29773</v>
      </c>
      <c r="BA4" s="211">
        <v>29177</v>
      </c>
      <c r="BB4" s="213" t="s">
        <v>162</v>
      </c>
      <c r="BC4" s="192"/>
      <c r="BD4" s="194" t="s">
        <v>30</v>
      </c>
      <c r="BE4" s="210">
        <v>9</v>
      </c>
      <c r="BF4" s="211">
        <v>11</v>
      </c>
      <c r="BG4" s="212">
        <v>186</v>
      </c>
      <c r="BH4" s="211">
        <v>234</v>
      </c>
      <c r="BI4" s="212">
        <v>27606</v>
      </c>
      <c r="BJ4" s="211">
        <v>28833</v>
      </c>
      <c r="BK4" s="213" t="s">
        <v>162</v>
      </c>
      <c r="BL4" s="192"/>
      <c r="BM4" s="194" t="s">
        <v>30</v>
      </c>
      <c r="BN4" s="210">
        <v>8</v>
      </c>
      <c r="BO4" s="211">
        <v>13</v>
      </c>
      <c r="BP4" s="212">
        <v>178</v>
      </c>
      <c r="BQ4" s="211">
        <v>262</v>
      </c>
      <c r="BR4" s="212">
        <v>28768</v>
      </c>
      <c r="BS4" s="211">
        <v>29779</v>
      </c>
      <c r="BT4" s="213" t="s">
        <v>162</v>
      </c>
      <c r="BU4" s="192"/>
      <c r="BV4" s="194" t="s">
        <v>30</v>
      </c>
      <c r="BW4" s="210">
        <v>11</v>
      </c>
      <c r="BX4" s="211">
        <v>8</v>
      </c>
      <c r="BY4" s="212">
        <v>223</v>
      </c>
      <c r="BZ4" s="211">
        <v>177</v>
      </c>
      <c r="CA4" s="212">
        <v>27178</v>
      </c>
      <c r="CB4" s="211">
        <v>26700</v>
      </c>
      <c r="CC4" s="213" t="s">
        <v>162</v>
      </c>
      <c r="CD4" s="192"/>
      <c r="CE4" s="194" t="s">
        <v>30</v>
      </c>
      <c r="CF4" s="210">
        <v>1</v>
      </c>
      <c r="CG4" s="211">
        <v>20</v>
      </c>
      <c r="CH4" s="212">
        <v>126</v>
      </c>
      <c r="CI4" s="211">
        <v>314</v>
      </c>
      <c r="CJ4" s="212">
        <v>27685</v>
      </c>
      <c r="CK4" s="211">
        <v>30271</v>
      </c>
      <c r="CL4" s="213" t="s">
        <v>162</v>
      </c>
      <c r="CM4" s="192"/>
      <c r="CN4" s="194" t="s">
        <v>30</v>
      </c>
      <c r="CO4" s="210">
        <v>11</v>
      </c>
      <c r="CP4" s="211">
        <v>7</v>
      </c>
      <c r="CQ4" s="212">
        <v>238</v>
      </c>
      <c r="CR4" s="211">
        <v>162</v>
      </c>
      <c r="CS4" s="212">
        <v>27852</v>
      </c>
      <c r="CT4" s="211">
        <v>26755</v>
      </c>
      <c r="CU4" s="213" t="s">
        <v>162</v>
      </c>
      <c r="CV4" s="192"/>
      <c r="CW4" s="194" t="s">
        <v>30</v>
      </c>
      <c r="CX4" s="210">
        <v>18</v>
      </c>
      <c r="CY4" s="211">
        <v>2</v>
      </c>
      <c r="CZ4" s="212">
        <v>289</v>
      </c>
      <c r="DA4" s="211">
        <v>131</v>
      </c>
      <c r="DB4" s="212">
        <v>30347</v>
      </c>
      <c r="DC4" s="211">
        <v>28242</v>
      </c>
      <c r="DD4" s="213" t="s">
        <v>162</v>
      </c>
      <c r="DE4" s="192"/>
      <c r="DF4" s="194" t="s">
        <v>43</v>
      </c>
      <c r="DG4" s="210">
        <v>9</v>
      </c>
      <c r="DH4" s="211">
        <v>5</v>
      </c>
      <c r="DI4" s="212">
        <v>181</v>
      </c>
      <c r="DJ4" s="211">
        <v>139</v>
      </c>
      <c r="DK4" s="212">
        <v>19884</v>
      </c>
      <c r="DL4" s="211">
        <v>19239</v>
      </c>
      <c r="DM4" s="213" t="s">
        <v>162</v>
      </c>
      <c r="DN4" s="192"/>
      <c r="DO4" s="194" t="s">
        <v>43</v>
      </c>
      <c r="DP4" s="210">
        <v>1</v>
      </c>
      <c r="DQ4" s="211">
        <v>17</v>
      </c>
      <c r="DR4" s="212">
        <v>91</v>
      </c>
      <c r="DS4" s="211">
        <v>289</v>
      </c>
      <c r="DT4" s="212">
        <v>19122</v>
      </c>
      <c r="DU4" s="211">
        <v>22843</v>
      </c>
      <c r="DV4" s="213" t="s">
        <v>162</v>
      </c>
      <c r="DW4" s="192"/>
      <c r="DX4" s="194" t="s">
        <v>43</v>
      </c>
      <c r="DY4" s="210">
        <v>12</v>
      </c>
      <c r="DZ4" s="211">
        <v>9</v>
      </c>
      <c r="EA4" s="212">
        <v>258</v>
      </c>
      <c r="EB4" s="211">
        <v>202</v>
      </c>
      <c r="EC4" s="212">
        <v>28331</v>
      </c>
      <c r="ED4" s="211">
        <v>27494</v>
      </c>
      <c r="EE4" s="213" t="s">
        <v>162</v>
      </c>
      <c r="EF4" s="192"/>
      <c r="EG4" s="194" t="s">
        <v>43</v>
      </c>
      <c r="EH4" s="210">
        <v>4</v>
      </c>
      <c r="EI4" s="211">
        <v>13</v>
      </c>
      <c r="EJ4" s="212">
        <v>135</v>
      </c>
      <c r="EK4" s="211">
        <v>225</v>
      </c>
      <c r="EL4" s="212">
        <v>20475</v>
      </c>
      <c r="EM4" s="211">
        <v>21400</v>
      </c>
      <c r="EN4" s="213" t="s">
        <v>162</v>
      </c>
      <c r="EO4" s="192"/>
      <c r="EP4" s="194" t="s">
        <v>43</v>
      </c>
      <c r="EQ4" s="210">
        <v>18</v>
      </c>
      <c r="ER4" s="211">
        <v>4</v>
      </c>
      <c r="ES4" s="212">
        <v>318</v>
      </c>
      <c r="ET4" s="211">
        <v>142</v>
      </c>
      <c r="EU4" s="212">
        <v>29863</v>
      </c>
      <c r="EV4" s="211">
        <v>27035</v>
      </c>
      <c r="EW4" s="213" t="s">
        <v>162</v>
      </c>
      <c r="EX4" s="192"/>
      <c r="EY4" s="194" t="s">
        <v>43</v>
      </c>
      <c r="EZ4" s="210">
        <v>8</v>
      </c>
      <c r="FA4" s="211">
        <v>7</v>
      </c>
      <c r="FB4" s="212">
        <v>137</v>
      </c>
      <c r="FC4" s="211">
        <v>163</v>
      </c>
      <c r="FD4" s="212">
        <v>17753</v>
      </c>
      <c r="FE4" s="211">
        <v>18506</v>
      </c>
      <c r="FF4" s="213" t="s">
        <v>162</v>
      </c>
      <c r="FG4" s="192"/>
      <c r="FH4" s="194" t="s">
        <v>43</v>
      </c>
      <c r="FI4" s="210">
        <v>12</v>
      </c>
      <c r="FJ4" s="211">
        <v>3</v>
      </c>
      <c r="FK4" s="212">
        <v>233</v>
      </c>
      <c r="FL4" s="211">
        <v>129</v>
      </c>
      <c r="FM4" s="212">
        <v>23045</v>
      </c>
      <c r="FN4" s="211">
        <v>21411</v>
      </c>
      <c r="FO4" s="213" t="s">
        <v>162</v>
      </c>
      <c r="FP4" s="192"/>
      <c r="FQ4" s="194" t="s">
        <v>43</v>
      </c>
      <c r="FR4" s="210">
        <v>6</v>
      </c>
      <c r="FS4" s="211">
        <v>17</v>
      </c>
      <c r="FT4" s="212">
        <v>181</v>
      </c>
      <c r="FU4" s="211">
        <v>301</v>
      </c>
      <c r="FV4" s="212">
        <v>26712</v>
      </c>
      <c r="FW4" s="211">
        <v>28359</v>
      </c>
      <c r="FX4" s="213" t="s">
        <v>162</v>
      </c>
      <c r="FY4" s="192"/>
      <c r="FZ4" s="194" t="s">
        <v>43</v>
      </c>
      <c r="GA4" s="210">
        <v>4</v>
      </c>
      <c r="GB4" s="211">
        <v>11</v>
      </c>
      <c r="GC4" s="212">
        <v>116</v>
      </c>
      <c r="GD4" s="211">
        <v>204</v>
      </c>
      <c r="GE4" s="212">
        <v>18270</v>
      </c>
      <c r="GF4" s="211">
        <v>19333</v>
      </c>
      <c r="GG4" s="213" t="s">
        <v>162</v>
      </c>
      <c r="GH4" s="192"/>
      <c r="GI4" s="194" t="s">
        <v>43</v>
      </c>
      <c r="GJ4" s="210">
        <v>5</v>
      </c>
      <c r="GK4" s="211">
        <v>15</v>
      </c>
      <c r="GL4" s="212">
        <v>165</v>
      </c>
      <c r="GM4" s="211">
        <v>295</v>
      </c>
      <c r="GN4" s="212">
        <v>24842</v>
      </c>
      <c r="GO4" s="211">
        <v>27563</v>
      </c>
      <c r="GP4" s="213" t="s">
        <v>162</v>
      </c>
      <c r="GQ4" s="192"/>
      <c r="GR4" s="194" t="s">
        <v>43</v>
      </c>
      <c r="GS4" s="210">
        <v>7</v>
      </c>
      <c r="GT4" s="211">
        <v>10</v>
      </c>
      <c r="GU4" s="212">
        <v>174</v>
      </c>
      <c r="GV4" s="211">
        <v>186</v>
      </c>
      <c r="GW4" s="212">
        <v>20984</v>
      </c>
      <c r="GX4" s="211">
        <v>20868</v>
      </c>
      <c r="GY4" s="213" t="s">
        <v>162</v>
      </c>
      <c r="GZ4" s="192"/>
      <c r="HA4" s="194" t="s">
        <v>43</v>
      </c>
      <c r="HB4" s="210">
        <v>19</v>
      </c>
      <c r="HC4" s="211">
        <v>1</v>
      </c>
      <c r="HD4" s="212">
        <v>321</v>
      </c>
      <c r="HE4" s="211">
        <v>119</v>
      </c>
      <c r="HF4" s="212">
        <v>29646</v>
      </c>
      <c r="HG4" s="211">
        <v>26046</v>
      </c>
      <c r="HH4" s="213" t="s">
        <v>162</v>
      </c>
      <c r="HI4" s="192"/>
      <c r="HJ4" s="194" t="s">
        <v>43</v>
      </c>
      <c r="HK4" s="210">
        <v>14</v>
      </c>
      <c r="HL4" s="211">
        <v>7</v>
      </c>
      <c r="HM4" s="212">
        <v>252</v>
      </c>
      <c r="HN4" s="211">
        <v>168</v>
      </c>
      <c r="HO4" s="212">
        <v>25651</v>
      </c>
      <c r="HP4" s="211">
        <v>24481</v>
      </c>
      <c r="HQ4" s="213" t="s">
        <v>162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162</v>
      </c>
      <c r="IA4" s="192"/>
      <c r="IC4" s="192"/>
    </row>
    <row r="5" spans="1:238" s="220" customFormat="1" x14ac:dyDescent="0.3">
      <c r="A5" s="192"/>
      <c r="B5" s="215">
        <v>1</v>
      </c>
      <c r="C5" s="216">
        <v>0</v>
      </c>
      <c r="D5" s="217">
        <v>1</v>
      </c>
      <c r="E5" s="218">
        <v>5</v>
      </c>
      <c r="F5" s="217">
        <v>15</v>
      </c>
      <c r="G5" s="218">
        <v>1113</v>
      </c>
      <c r="H5" s="217">
        <v>1325</v>
      </c>
      <c r="I5" s="219" t="s">
        <v>54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48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63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42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50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39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37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52</v>
      </c>
      <c r="CM5" s="192"/>
      <c r="CN5" s="215">
        <v>1</v>
      </c>
      <c r="CO5" s="216">
        <v>1</v>
      </c>
      <c r="CP5" s="217">
        <v>0</v>
      </c>
      <c r="CQ5" s="218">
        <v>15</v>
      </c>
      <c r="CR5" s="217">
        <v>5</v>
      </c>
      <c r="CS5" s="218">
        <v>1325</v>
      </c>
      <c r="CT5" s="217">
        <v>1113</v>
      </c>
      <c r="CU5" s="219" t="s">
        <v>81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35</v>
      </c>
      <c r="DE5" s="192"/>
      <c r="DF5" s="215">
        <v>1</v>
      </c>
      <c r="DG5" s="216" t="s">
        <v>188</v>
      </c>
      <c r="DH5" s="217" t="s">
        <v>188</v>
      </c>
      <c r="DI5" s="218">
        <v>0</v>
      </c>
      <c r="DJ5" s="217">
        <v>0</v>
      </c>
      <c r="DK5" s="218">
        <v>0</v>
      </c>
      <c r="DL5" s="217">
        <v>0</v>
      </c>
      <c r="DM5" s="219" t="s">
        <v>114</v>
      </c>
      <c r="DN5" s="192"/>
      <c r="DO5" s="215">
        <v>1</v>
      </c>
      <c r="DP5" s="216" t="s">
        <v>188</v>
      </c>
      <c r="DQ5" s="217" t="s">
        <v>188</v>
      </c>
      <c r="DR5" s="218">
        <v>0</v>
      </c>
      <c r="DS5" s="217">
        <v>0</v>
      </c>
      <c r="DT5" s="218">
        <v>0</v>
      </c>
      <c r="DU5" s="217">
        <v>0</v>
      </c>
      <c r="DV5" s="219" t="s">
        <v>72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84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77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102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94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87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61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58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75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98</v>
      </c>
      <c r="HI5" s="192"/>
      <c r="HJ5" s="215" t="s">
        <v>163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72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188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35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50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37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54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52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39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48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63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42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81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98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>
        <v>0</v>
      </c>
      <c r="DZ6" s="217">
        <v>1</v>
      </c>
      <c r="EA6" s="218">
        <v>4</v>
      </c>
      <c r="EB6" s="217">
        <v>16</v>
      </c>
      <c r="EC6" s="218">
        <v>970</v>
      </c>
      <c r="ED6" s="217">
        <v>1087</v>
      </c>
      <c r="EE6" s="219" t="s">
        <v>87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58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114</v>
      </c>
      <c r="EX6" s="192"/>
      <c r="EY6" s="215">
        <v>2</v>
      </c>
      <c r="EZ6" s="216" t="s">
        <v>188</v>
      </c>
      <c r="FA6" s="217" t="s">
        <v>188</v>
      </c>
      <c r="FB6" s="218">
        <v>0</v>
      </c>
      <c r="FC6" s="217">
        <v>0</v>
      </c>
      <c r="FD6" s="218">
        <v>0</v>
      </c>
      <c r="FE6" s="217">
        <v>0</v>
      </c>
      <c r="FF6" s="219" t="s">
        <v>61</v>
      </c>
      <c r="FG6" s="192"/>
      <c r="FH6" s="215">
        <v>2</v>
      </c>
      <c r="FI6" s="216" t="s">
        <v>188</v>
      </c>
      <c r="FJ6" s="217" t="s">
        <v>188</v>
      </c>
      <c r="FK6" s="218">
        <v>0</v>
      </c>
      <c r="FL6" s="217">
        <v>0</v>
      </c>
      <c r="FM6" s="218">
        <v>0</v>
      </c>
      <c r="FN6" s="217">
        <v>0</v>
      </c>
      <c r="FO6" s="219" t="s">
        <v>77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84</v>
      </c>
      <c r="FY6" s="192"/>
      <c r="FZ6" s="215">
        <v>2</v>
      </c>
      <c r="GA6" s="216">
        <v>1</v>
      </c>
      <c r="GB6" s="217">
        <v>0</v>
      </c>
      <c r="GC6" s="218">
        <v>16</v>
      </c>
      <c r="GD6" s="217">
        <v>4</v>
      </c>
      <c r="GE6" s="218">
        <v>1087</v>
      </c>
      <c r="GF6" s="217">
        <v>970</v>
      </c>
      <c r="GG6" s="219" t="s">
        <v>75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72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102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94</v>
      </c>
      <c r="HI6" s="192"/>
      <c r="HJ6" s="215" t="s">
        <v>164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114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188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39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81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54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63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48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52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35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37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50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42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94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84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102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72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98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87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58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75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77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114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61</v>
      </c>
      <c r="HI7" s="192"/>
      <c r="HJ7" s="215" t="s">
        <v>165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75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188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52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42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48</v>
      </c>
      <c r="AB8" s="192"/>
      <c r="AC8" s="215">
        <v>4</v>
      </c>
      <c r="AD8" s="216">
        <v>0</v>
      </c>
      <c r="AE8" s="217">
        <v>1</v>
      </c>
      <c r="AF8" s="218">
        <v>4</v>
      </c>
      <c r="AG8" s="217">
        <v>16</v>
      </c>
      <c r="AH8" s="218">
        <v>1033</v>
      </c>
      <c r="AI8" s="217">
        <v>1083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39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37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35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63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81</v>
      </c>
      <c r="CD8" s="192"/>
      <c r="CE8" s="215">
        <v>4</v>
      </c>
      <c r="CF8" s="216">
        <v>1</v>
      </c>
      <c r="CG8" s="217">
        <v>0</v>
      </c>
      <c r="CH8" s="218">
        <v>16</v>
      </c>
      <c r="CI8" s="217">
        <v>4</v>
      </c>
      <c r="CJ8" s="218">
        <v>1083</v>
      </c>
      <c r="CK8" s="217">
        <v>1033</v>
      </c>
      <c r="CL8" s="219" t="s">
        <v>50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54</v>
      </c>
      <c r="DE8" s="192"/>
      <c r="DF8" s="215">
        <v>4</v>
      </c>
      <c r="DG8" s="216" t="s">
        <v>188</v>
      </c>
      <c r="DH8" s="217" t="s">
        <v>188</v>
      </c>
      <c r="DI8" s="218">
        <v>0</v>
      </c>
      <c r="DJ8" s="217">
        <v>0</v>
      </c>
      <c r="DK8" s="218">
        <v>0</v>
      </c>
      <c r="DL8" s="217">
        <v>0</v>
      </c>
      <c r="DM8" s="219" t="s">
        <v>61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75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114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94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58</v>
      </c>
      <c r="FG8" s="192"/>
      <c r="FH8" s="215">
        <v>4</v>
      </c>
      <c r="FI8" s="216" t="s">
        <v>188</v>
      </c>
      <c r="FJ8" s="217" t="s">
        <v>188</v>
      </c>
      <c r="FK8" s="218">
        <v>0</v>
      </c>
      <c r="FL8" s="217">
        <v>0</v>
      </c>
      <c r="FM8" s="218">
        <v>0</v>
      </c>
      <c r="FN8" s="217">
        <v>0</v>
      </c>
      <c r="FO8" s="219" t="s">
        <v>72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87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102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84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98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77</v>
      </c>
      <c r="HI8" s="192"/>
      <c r="HJ8" s="215" t="s">
        <v>166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188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63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54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35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 t="s">
        <v>188</v>
      </c>
      <c r="AN9" s="217" t="s">
        <v>188</v>
      </c>
      <c r="AO9" s="218">
        <v>0</v>
      </c>
      <c r="AP9" s="217">
        <v>0</v>
      </c>
      <c r="AQ9" s="218">
        <v>0</v>
      </c>
      <c r="AR9" s="217">
        <v>0</v>
      </c>
      <c r="AS9" s="219" t="s">
        <v>52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81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37</v>
      </c>
      <c r="BU9" s="192"/>
      <c r="BV9" s="215">
        <v>5</v>
      </c>
      <c r="BW9" s="216" t="s">
        <v>188</v>
      </c>
      <c r="BX9" s="217" t="s">
        <v>188</v>
      </c>
      <c r="BY9" s="218">
        <v>0</v>
      </c>
      <c r="BZ9" s="217">
        <v>0</v>
      </c>
      <c r="CA9" s="218">
        <v>0</v>
      </c>
      <c r="CB9" s="217">
        <v>0</v>
      </c>
      <c r="CC9" s="219" t="s">
        <v>42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48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39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50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77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102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98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84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61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72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114</v>
      </c>
      <c r="FY9" s="192"/>
      <c r="FZ9" s="215">
        <v>5</v>
      </c>
      <c r="GA9" s="216" t="s">
        <v>188</v>
      </c>
      <c r="GB9" s="217" t="s">
        <v>188</v>
      </c>
      <c r="GC9" s="218">
        <v>0</v>
      </c>
      <c r="GD9" s="217">
        <v>0</v>
      </c>
      <c r="GE9" s="218">
        <v>0</v>
      </c>
      <c r="GF9" s="217">
        <v>0</v>
      </c>
      <c r="GG9" s="219" t="s">
        <v>58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75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94</v>
      </c>
      <c r="GZ9" s="192"/>
      <c r="HA9" s="215">
        <v>5</v>
      </c>
      <c r="HB9" s="216" t="s">
        <v>188</v>
      </c>
      <c r="HC9" s="217" t="s">
        <v>188</v>
      </c>
      <c r="HD9" s="218">
        <v>0</v>
      </c>
      <c r="HE9" s="217">
        <v>0</v>
      </c>
      <c r="HF9" s="218">
        <v>0</v>
      </c>
      <c r="HG9" s="217">
        <v>0</v>
      </c>
      <c r="HH9" s="219" t="s">
        <v>87</v>
      </c>
      <c r="HI9" s="192"/>
      <c r="HJ9" s="215" t="s">
        <v>167</v>
      </c>
      <c r="HK9" s="216">
        <v>1</v>
      </c>
      <c r="HL9" s="217">
        <v>0</v>
      </c>
      <c r="HM9" s="218">
        <v>20</v>
      </c>
      <c r="HN9" s="217">
        <v>0</v>
      </c>
      <c r="HO9" s="218">
        <v>1329</v>
      </c>
      <c r="HP9" s="217">
        <v>978</v>
      </c>
      <c r="HQ9" s="219" t="s">
        <v>77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188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37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81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48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63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50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42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54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35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52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39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58</v>
      </c>
      <c r="DN10" s="192"/>
      <c r="DO10" s="215">
        <v>6</v>
      </c>
      <c r="DP10" s="216" t="s">
        <v>188</v>
      </c>
      <c r="DQ10" s="217" t="s">
        <v>188</v>
      </c>
      <c r="DR10" s="218">
        <v>0</v>
      </c>
      <c r="DS10" s="217">
        <v>0</v>
      </c>
      <c r="DT10" s="218">
        <v>0</v>
      </c>
      <c r="DU10" s="217">
        <v>0</v>
      </c>
      <c r="DV10" s="219" t="s">
        <v>87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94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75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77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6</v>
      </c>
      <c r="FM10" s="218">
        <v>1298</v>
      </c>
      <c r="FN10" s="217">
        <v>1203</v>
      </c>
      <c r="FO10" s="219" t="s">
        <v>84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98</v>
      </c>
      <c r="FY10" s="192"/>
      <c r="FZ10" s="215">
        <v>6</v>
      </c>
      <c r="GA10" s="216" t="s">
        <v>188</v>
      </c>
      <c r="GB10" s="217" t="s">
        <v>188</v>
      </c>
      <c r="GC10" s="218">
        <v>0</v>
      </c>
      <c r="GD10" s="217">
        <v>0</v>
      </c>
      <c r="GE10" s="218">
        <v>0</v>
      </c>
      <c r="GF10" s="217">
        <v>0</v>
      </c>
      <c r="GG10" s="219" t="s">
        <v>114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102</v>
      </c>
      <c r="GQ10" s="192"/>
      <c r="GR10" s="215">
        <v>6</v>
      </c>
      <c r="GS10" s="216">
        <v>0</v>
      </c>
      <c r="GT10" s="217">
        <v>1</v>
      </c>
      <c r="GU10" s="218">
        <v>6</v>
      </c>
      <c r="GV10" s="217">
        <v>14</v>
      </c>
      <c r="GW10" s="218">
        <v>1203</v>
      </c>
      <c r="GX10" s="217">
        <v>1298</v>
      </c>
      <c r="GY10" s="219" t="s">
        <v>61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72</v>
      </c>
      <c r="HI10" s="192"/>
      <c r="HJ10" s="215" t="s">
        <v>168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61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188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50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42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39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37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35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54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48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81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63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52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87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98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61</v>
      </c>
      <c r="EF11" s="192"/>
      <c r="EG11" s="215">
        <v>7</v>
      </c>
      <c r="EH11" s="216">
        <v>0</v>
      </c>
      <c r="EI11" s="217">
        <v>1</v>
      </c>
      <c r="EJ11" s="218">
        <v>6</v>
      </c>
      <c r="EK11" s="217">
        <v>14</v>
      </c>
      <c r="EL11" s="218">
        <v>1077</v>
      </c>
      <c r="EM11" s="217">
        <v>1185</v>
      </c>
      <c r="EN11" s="219" t="s">
        <v>102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58</v>
      </c>
      <c r="EX11" s="192"/>
      <c r="EY11" s="215">
        <v>7</v>
      </c>
      <c r="EZ11" s="216" t="s">
        <v>188</v>
      </c>
      <c r="FA11" s="217" t="s">
        <v>188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84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75</v>
      </c>
      <c r="FP11" s="192"/>
      <c r="FQ11" s="215">
        <v>7</v>
      </c>
      <c r="FR11" s="216">
        <v>1</v>
      </c>
      <c r="FS11" s="217">
        <v>0</v>
      </c>
      <c r="FT11" s="218">
        <v>14</v>
      </c>
      <c r="FU11" s="217">
        <v>6</v>
      </c>
      <c r="FV11" s="218">
        <v>1185</v>
      </c>
      <c r="FW11" s="217">
        <v>1077</v>
      </c>
      <c r="FX11" s="219" t="s">
        <v>94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72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114</v>
      </c>
      <c r="GQ11" s="192"/>
      <c r="GR11" s="215">
        <v>7</v>
      </c>
      <c r="GS11" s="216" t="s">
        <v>188</v>
      </c>
      <c r="GT11" s="217" t="s">
        <v>188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77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169</v>
      </c>
      <c r="HK11" s="216" t="s">
        <v>188</v>
      </c>
      <c r="HL11" s="217" t="s">
        <v>188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94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188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48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52</v>
      </c>
      <c r="S12" s="192"/>
      <c r="T12" s="215">
        <v>8</v>
      </c>
      <c r="U12" s="216">
        <v>0</v>
      </c>
      <c r="V12" s="217">
        <v>1</v>
      </c>
      <c r="W12" s="218">
        <v>4</v>
      </c>
      <c r="X12" s="217">
        <v>16</v>
      </c>
      <c r="Y12" s="218">
        <v>1159</v>
      </c>
      <c r="Z12" s="217">
        <v>1292</v>
      </c>
      <c r="AA12" s="219" t="s">
        <v>54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35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81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50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39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42</v>
      </c>
      <c r="CM12" s="192"/>
      <c r="CN12" s="215">
        <v>8</v>
      </c>
      <c r="CO12" s="216">
        <v>1</v>
      </c>
      <c r="CP12" s="217">
        <v>0</v>
      </c>
      <c r="CQ12" s="218">
        <v>16</v>
      </c>
      <c r="CR12" s="217">
        <v>4</v>
      </c>
      <c r="CS12" s="218">
        <v>1292</v>
      </c>
      <c r="CT12" s="217">
        <v>1159</v>
      </c>
      <c r="CU12" s="219" t="s">
        <v>37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63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94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77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114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72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75</v>
      </c>
      <c r="FG12" s="192"/>
      <c r="FH12" s="215">
        <v>8</v>
      </c>
      <c r="FI12" s="216">
        <v>1</v>
      </c>
      <c r="FJ12" s="217">
        <v>0</v>
      </c>
      <c r="FK12" s="218">
        <v>16</v>
      </c>
      <c r="FL12" s="217">
        <v>6</v>
      </c>
      <c r="FM12" s="218">
        <v>1230</v>
      </c>
      <c r="FN12" s="217">
        <v>1101</v>
      </c>
      <c r="FO12" s="219" t="s">
        <v>102</v>
      </c>
      <c r="FP12" s="192"/>
      <c r="FQ12" s="215">
        <v>8</v>
      </c>
      <c r="FR12" s="216">
        <v>0</v>
      </c>
      <c r="FS12" s="217">
        <v>1</v>
      </c>
      <c r="FT12" s="218">
        <v>6</v>
      </c>
      <c r="FU12" s="217">
        <v>16</v>
      </c>
      <c r="FV12" s="218">
        <v>1101</v>
      </c>
      <c r="FW12" s="217">
        <v>1230</v>
      </c>
      <c r="FX12" s="219" t="s">
        <v>61</v>
      </c>
      <c r="FY12" s="192"/>
      <c r="FZ12" s="215">
        <v>8</v>
      </c>
      <c r="GA12" s="216">
        <v>0</v>
      </c>
      <c r="GB12" s="217">
        <v>1</v>
      </c>
      <c r="GC12" s="218">
        <v>7</v>
      </c>
      <c r="GD12" s="217">
        <v>13</v>
      </c>
      <c r="GE12" s="218">
        <v>983</v>
      </c>
      <c r="GF12" s="217">
        <v>1136</v>
      </c>
      <c r="GG12" s="219" t="s">
        <v>98</v>
      </c>
      <c r="GH12" s="192"/>
      <c r="GI12" s="215">
        <v>8</v>
      </c>
      <c r="GJ12" s="216">
        <v>1</v>
      </c>
      <c r="GK12" s="217">
        <v>0</v>
      </c>
      <c r="GL12" s="218">
        <v>13</v>
      </c>
      <c r="GM12" s="217">
        <v>7</v>
      </c>
      <c r="GN12" s="218">
        <v>1136</v>
      </c>
      <c r="GO12" s="217">
        <v>983</v>
      </c>
      <c r="GP12" s="219" t="s">
        <v>87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58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84</v>
      </c>
      <c r="HI12" s="192"/>
      <c r="HJ12" s="215" t="s">
        <v>170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102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188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35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63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52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48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42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39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81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50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54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37</v>
      </c>
      <c r="DE13" s="192"/>
      <c r="DF13" s="215">
        <v>9</v>
      </c>
      <c r="DG13" s="216" t="s">
        <v>188</v>
      </c>
      <c r="DH13" s="217" t="s">
        <v>188</v>
      </c>
      <c r="DI13" s="218">
        <v>0</v>
      </c>
      <c r="DJ13" s="217">
        <v>0</v>
      </c>
      <c r="DK13" s="218">
        <v>0</v>
      </c>
      <c r="DL13" s="217">
        <v>0</v>
      </c>
      <c r="DM13" s="219" t="s">
        <v>84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61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58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98</v>
      </c>
      <c r="EO13" s="192"/>
      <c r="EP13" s="215">
        <v>9</v>
      </c>
      <c r="EQ13" s="216">
        <v>1</v>
      </c>
      <c r="ER13" s="217">
        <v>0</v>
      </c>
      <c r="ES13" s="218">
        <v>14</v>
      </c>
      <c r="ET13" s="217">
        <v>6</v>
      </c>
      <c r="EU13" s="218">
        <v>1252</v>
      </c>
      <c r="EV13" s="217">
        <v>1133</v>
      </c>
      <c r="EW13" s="219" t="s">
        <v>87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102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114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77</v>
      </c>
      <c r="FY13" s="192"/>
      <c r="FZ13" s="215">
        <v>9</v>
      </c>
      <c r="GA13" s="216">
        <v>0</v>
      </c>
      <c r="GB13" s="217">
        <v>1</v>
      </c>
      <c r="GC13" s="218">
        <v>6</v>
      </c>
      <c r="GD13" s="217">
        <v>14</v>
      </c>
      <c r="GE13" s="218">
        <v>1133</v>
      </c>
      <c r="GF13" s="217">
        <v>1252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94</v>
      </c>
      <c r="GQ13" s="192"/>
      <c r="GR13" s="215">
        <v>9</v>
      </c>
      <c r="GS13" s="216" t="s">
        <v>188</v>
      </c>
      <c r="GT13" s="217" t="s">
        <v>188</v>
      </c>
      <c r="GU13" s="218">
        <v>0</v>
      </c>
      <c r="GV13" s="217">
        <v>0</v>
      </c>
      <c r="GW13" s="218">
        <v>0</v>
      </c>
      <c r="GX13" s="217">
        <v>0</v>
      </c>
      <c r="GY13" s="219" t="s">
        <v>72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75</v>
      </c>
      <c r="HI13" s="192"/>
      <c r="HJ13" s="215" t="s">
        <v>171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87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188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50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37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39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81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35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54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52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42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63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48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75</v>
      </c>
      <c r="DN14" s="192"/>
      <c r="DO14" s="215">
        <v>10</v>
      </c>
      <c r="DP14" s="216" t="s">
        <v>188</v>
      </c>
      <c r="DQ14" s="217" t="s">
        <v>188</v>
      </c>
      <c r="DR14" s="218">
        <v>0</v>
      </c>
      <c r="DS14" s="217">
        <v>0</v>
      </c>
      <c r="DT14" s="218">
        <v>0</v>
      </c>
      <c r="DU14" s="217">
        <v>0</v>
      </c>
      <c r="DV14" s="219" t="s">
        <v>77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72</v>
      </c>
      <c r="EF14" s="192"/>
      <c r="EG14" s="215">
        <v>10</v>
      </c>
      <c r="EH14" s="216" t="s">
        <v>188</v>
      </c>
      <c r="EI14" s="217" t="s">
        <v>188</v>
      </c>
      <c r="EJ14" s="218">
        <v>0</v>
      </c>
      <c r="EK14" s="217">
        <v>0</v>
      </c>
      <c r="EL14" s="218">
        <v>0</v>
      </c>
      <c r="EM14" s="217">
        <v>0</v>
      </c>
      <c r="EN14" s="219" t="s">
        <v>87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84</v>
      </c>
      <c r="EX14" s="192"/>
      <c r="EY14" s="215">
        <v>10</v>
      </c>
      <c r="EZ14" s="216" t="s">
        <v>188</v>
      </c>
      <c r="FA14" s="217" t="s">
        <v>188</v>
      </c>
      <c r="FB14" s="218">
        <v>0</v>
      </c>
      <c r="FC14" s="217">
        <v>0</v>
      </c>
      <c r="FD14" s="218">
        <v>0</v>
      </c>
      <c r="FE14" s="217">
        <v>0</v>
      </c>
      <c r="FF14" s="219" t="s">
        <v>114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98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58</v>
      </c>
      <c r="FY14" s="192"/>
      <c r="FZ14" s="215">
        <v>10</v>
      </c>
      <c r="GA14" s="216" t="s">
        <v>188</v>
      </c>
      <c r="GB14" s="217" t="s">
        <v>188</v>
      </c>
      <c r="GC14" s="218">
        <v>0</v>
      </c>
      <c r="GD14" s="217">
        <v>0</v>
      </c>
      <c r="GE14" s="218">
        <v>0</v>
      </c>
      <c r="GF14" s="217">
        <v>0</v>
      </c>
      <c r="GG14" s="219" t="s">
        <v>94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61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102</v>
      </c>
      <c r="HI14" s="192"/>
      <c r="HJ14" s="215" t="s">
        <v>172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98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188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42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52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63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81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50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54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37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39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35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48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102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58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61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75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98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94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72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84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77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87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114</v>
      </c>
      <c r="HI15" s="192"/>
      <c r="HJ15" s="215" t="s">
        <v>173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84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188</v>
      </c>
      <c r="IA15" s="192"/>
      <c r="IC15" s="192"/>
    </row>
    <row r="16" spans="1:238" x14ac:dyDescent="0.3">
      <c r="A16" s="192"/>
      <c r="B16" s="215">
        <v>12</v>
      </c>
      <c r="C16" s="216">
        <v>0</v>
      </c>
      <c r="D16" s="217">
        <v>1</v>
      </c>
      <c r="E16" s="218">
        <v>8</v>
      </c>
      <c r="F16" s="217">
        <v>12</v>
      </c>
      <c r="G16" s="218">
        <v>1257</v>
      </c>
      <c r="H16" s="217">
        <v>1326</v>
      </c>
      <c r="I16" s="219" t="s">
        <v>54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48</v>
      </c>
      <c r="S16" s="192"/>
      <c r="T16" s="215">
        <v>12</v>
      </c>
      <c r="U16" s="216" t="s">
        <v>188</v>
      </c>
      <c r="V16" s="217" t="s">
        <v>188</v>
      </c>
      <c r="W16" s="218">
        <v>0</v>
      </c>
      <c r="X16" s="217">
        <v>0</v>
      </c>
      <c r="Y16" s="218">
        <v>0</v>
      </c>
      <c r="Z16" s="217">
        <v>0</v>
      </c>
      <c r="AA16" s="219" t="s">
        <v>63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42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50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39</v>
      </c>
      <c r="BC16" s="192"/>
      <c r="BD16" s="215">
        <v>12</v>
      </c>
      <c r="BE16" s="216" t="s">
        <v>188</v>
      </c>
      <c r="BF16" s="217" t="s">
        <v>188</v>
      </c>
      <c r="BG16" s="218">
        <v>0</v>
      </c>
      <c r="BH16" s="217">
        <v>0</v>
      </c>
      <c r="BI16" s="218">
        <v>0</v>
      </c>
      <c r="BJ16" s="217">
        <v>0</v>
      </c>
      <c r="BK16" s="219" t="s">
        <v>37</v>
      </c>
      <c r="BL16" s="192"/>
      <c r="BM16" s="215">
        <v>12</v>
      </c>
      <c r="BN16" s="216">
        <v>0</v>
      </c>
      <c r="BO16" s="217">
        <v>1</v>
      </c>
      <c r="BP16" s="218">
        <v>6</v>
      </c>
      <c r="BQ16" s="217">
        <v>14</v>
      </c>
      <c r="BR16" s="218">
        <v>1312</v>
      </c>
      <c r="BS16" s="217">
        <v>1354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52</v>
      </c>
      <c r="CM16" s="192"/>
      <c r="CN16" s="215">
        <v>12</v>
      </c>
      <c r="CO16" s="216">
        <v>1</v>
      </c>
      <c r="CP16" s="217">
        <v>0</v>
      </c>
      <c r="CQ16" s="218">
        <v>12</v>
      </c>
      <c r="CR16" s="217">
        <v>8</v>
      </c>
      <c r="CS16" s="218">
        <v>1326</v>
      </c>
      <c r="CT16" s="217">
        <v>1257</v>
      </c>
      <c r="CU16" s="219" t="s">
        <v>81</v>
      </c>
      <c r="CV16" s="192"/>
      <c r="CW16" s="215">
        <v>12</v>
      </c>
      <c r="CX16" s="216">
        <v>1</v>
      </c>
      <c r="CY16" s="217">
        <v>0</v>
      </c>
      <c r="CZ16" s="218">
        <v>14</v>
      </c>
      <c r="DA16" s="217">
        <v>6</v>
      </c>
      <c r="DB16" s="218">
        <v>1354</v>
      </c>
      <c r="DC16" s="217">
        <v>1312</v>
      </c>
      <c r="DD16" s="219" t="s">
        <v>35</v>
      </c>
      <c r="DE16" s="192"/>
      <c r="DF16" s="215">
        <v>12</v>
      </c>
      <c r="DG16" s="216" t="s">
        <v>188</v>
      </c>
      <c r="DH16" s="217" t="s">
        <v>188</v>
      </c>
      <c r="DI16" s="218">
        <v>0</v>
      </c>
      <c r="DJ16" s="217">
        <v>0</v>
      </c>
      <c r="DK16" s="218">
        <v>0</v>
      </c>
      <c r="DL16" s="217">
        <v>0</v>
      </c>
      <c r="DM16" s="219" t="s">
        <v>114</v>
      </c>
      <c r="DN16" s="192"/>
      <c r="DO16" s="215">
        <v>12</v>
      </c>
      <c r="DP16" s="216" t="s">
        <v>188</v>
      </c>
      <c r="DQ16" s="217" t="s">
        <v>188</v>
      </c>
      <c r="DR16" s="218">
        <v>0</v>
      </c>
      <c r="DS16" s="217">
        <v>0</v>
      </c>
      <c r="DT16" s="218">
        <v>0</v>
      </c>
      <c r="DU16" s="217">
        <v>0</v>
      </c>
      <c r="DV16" s="219" t="s">
        <v>72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84</v>
      </c>
      <c r="EF16" s="192"/>
      <c r="EG16" s="215">
        <v>12</v>
      </c>
      <c r="EH16" s="216" t="s">
        <v>188</v>
      </c>
      <c r="EI16" s="217" t="s">
        <v>188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77</v>
      </c>
      <c r="EO16" s="192"/>
      <c r="EP16" s="215">
        <v>12</v>
      </c>
      <c r="EQ16" s="216">
        <v>1</v>
      </c>
      <c r="ER16" s="217">
        <v>0</v>
      </c>
      <c r="ES16" s="218">
        <v>14</v>
      </c>
      <c r="ET16" s="217">
        <v>6</v>
      </c>
      <c r="EU16" s="218">
        <v>1185</v>
      </c>
      <c r="EV16" s="217">
        <v>1152</v>
      </c>
      <c r="EW16" s="219" t="s">
        <v>102</v>
      </c>
      <c r="EX16" s="192"/>
      <c r="EY16" s="215">
        <v>12</v>
      </c>
      <c r="EZ16" s="216" t="s">
        <v>188</v>
      </c>
      <c r="FA16" s="217" t="s">
        <v>188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94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87</v>
      </c>
      <c r="FP16" s="192"/>
      <c r="FQ16" s="215">
        <v>12</v>
      </c>
      <c r="FR16" s="216">
        <v>0</v>
      </c>
      <c r="FS16" s="217">
        <v>1</v>
      </c>
      <c r="FT16" s="218">
        <v>6</v>
      </c>
      <c r="FU16" s="217">
        <v>14</v>
      </c>
      <c r="FV16" s="218">
        <v>1152</v>
      </c>
      <c r="FW16" s="217">
        <v>1185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61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58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75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98</v>
      </c>
      <c r="HI16" s="192"/>
      <c r="HJ16" s="215" t="s">
        <v>174</v>
      </c>
      <c r="HK16" s="216">
        <v>0</v>
      </c>
      <c r="HL16" s="217">
        <v>1</v>
      </c>
      <c r="HM16" s="218">
        <v>8</v>
      </c>
      <c r="HN16" s="217">
        <v>12</v>
      </c>
      <c r="HO16" s="218">
        <v>1232</v>
      </c>
      <c r="HP16" s="217">
        <v>1309</v>
      </c>
      <c r="HQ16" s="219" t="s">
        <v>58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188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35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50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37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54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52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39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48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63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42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81</v>
      </c>
      <c r="DE17" s="192"/>
      <c r="DF17" s="215">
        <v>13</v>
      </c>
      <c r="DG17" s="216">
        <v>1</v>
      </c>
      <c r="DH17" s="217">
        <v>0</v>
      </c>
      <c r="DI17" s="218">
        <v>12</v>
      </c>
      <c r="DJ17" s="217">
        <v>8</v>
      </c>
      <c r="DK17" s="218">
        <v>1109</v>
      </c>
      <c r="DL17" s="217">
        <v>987</v>
      </c>
      <c r="DM17" s="219" t="s">
        <v>98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>
        <v>0</v>
      </c>
      <c r="DZ17" s="217">
        <v>1</v>
      </c>
      <c r="EA17" s="218">
        <v>6</v>
      </c>
      <c r="EB17" s="217">
        <v>14</v>
      </c>
      <c r="EC17" s="218">
        <v>1159</v>
      </c>
      <c r="ED17" s="217">
        <v>1238</v>
      </c>
      <c r="EE17" s="219" t="s">
        <v>87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58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114</v>
      </c>
      <c r="EX17" s="192"/>
      <c r="EY17" s="215">
        <v>13</v>
      </c>
      <c r="EZ17" s="216" t="s">
        <v>188</v>
      </c>
      <c r="FA17" s="217" t="s">
        <v>188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61</v>
      </c>
      <c r="FG17" s="192"/>
      <c r="FH17" s="215">
        <v>13</v>
      </c>
      <c r="FI17" s="216" t="s">
        <v>188</v>
      </c>
      <c r="FJ17" s="217" t="s">
        <v>188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77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84</v>
      </c>
      <c r="FY17" s="192"/>
      <c r="FZ17" s="215">
        <v>13</v>
      </c>
      <c r="GA17" s="216">
        <v>1</v>
      </c>
      <c r="GB17" s="217">
        <v>0</v>
      </c>
      <c r="GC17" s="218">
        <v>14</v>
      </c>
      <c r="GD17" s="217">
        <v>6</v>
      </c>
      <c r="GE17" s="218">
        <v>1238</v>
      </c>
      <c r="GF17" s="217">
        <v>1159</v>
      </c>
      <c r="GG17" s="219" t="s">
        <v>75</v>
      </c>
      <c r="GH17" s="192"/>
      <c r="GI17" s="215">
        <v>13</v>
      </c>
      <c r="GJ17" s="216">
        <v>0</v>
      </c>
      <c r="GK17" s="217">
        <v>1</v>
      </c>
      <c r="GL17" s="218">
        <v>8</v>
      </c>
      <c r="GM17" s="217">
        <v>12</v>
      </c>
      <c r="GN17" s="218">
        <v>987</v>
      </c>
      <c r="GO17" s="217">
        <v>1109</v>
      </c>
      <c r="GP17" s="219" t="s">
        <v>72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102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94</v>
      </c>
      <c r="HI17" s="192"/>
      <c r="HJ17" s="215" t="s">
        <v>175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72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188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39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81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54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>
        <v>1</v>
      </c>
      <c r="AW18" s="217">
        <v>0</v>
      </c>
      <c r="AX18" s="218">
        <v>16</v>
      </c>
      <c r="AY18" s="217">
        <v>4</v>
      </c>
      <c r="AZ18" s="218">
        <v>1379</v>
      </c>
      <c r="BA18" s="217">
        <v>1209</v>
      </c>
      <c r="BB18" s="219" t="s">
        <v>63</v>
      </c>
      <c r="BC18" s="192"/>
      <c r="BD18" s="215">
        <v>14</v>
      </c>
      <c r="BE18" s="216">
        <v>0</v>
      </c>
      <c r="BF18" s="217">
        <v>1</v>
      </c>
      <c r="BG18" s="218">
        <v>4</v>
      </c>
      <c r="BH18" s="217">
        <v>16</v>
      </c>
      <c r="BI18" s="218">
        <v>1209</v>
      </c>
      <c r="BJ18" s="217">
        <v>1379</v>
      </c>
      <c r="BK18" s="219" t="s">
        <v>48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52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35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37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50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42</v>
      </c>
      <c r="DE18" s="192"/>
      <c r="DF18" s="215">
        <v>14</v>
      </c>
      <c r="DG18" s="216" t="s">
        <v>188</v>
      </c>
      <c r="DH18" s="217" t="s">
        <v>188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94</v>
      </c>
      <c r="DN18" s="192"/>
      <c r="DO18" s="215">
        <v>14</v>
      </c>
      <c r="DP18" s="216">
        <v>1</v>
      </c>
      <c r="DQ18" s="217">
        <v>0</v>
      </c>
      <c r="DR18" s="218">
        <v>14</v>
      </c>
      <c r="DS18" s="217">
        <v>6</v>
      </c>
      <c r="DT18" s="218">
        <v>1123</v>
      </c>
      <c r="DU18" s="217">
        <v>1070</v>
      </c>
      <c r="DV18" s="219" t="s">
        <v>84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102</v>
      </c>
      <c r="EF18" s="192"/>
      <c r="EG18" s="215">
        <v>14</v>
      </c>
      <c r="EH18" s="216" t="s">
        <v>188</v>
      </c>
      <c r="EI18" s="217" t="s">
        <v>188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72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98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87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58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75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77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>
        <v>0</v>
      </c>
      <c r="GT18" s="217">
        <v>1</v>
      </c>
      <c r="GU18" s="218">
        <v>6</v>
      </c>
      <c r="GV18" s="217">
        <v>14</v>
      </c>
      <c r="GW18" s="218">
        <v>1070</v>
      </c>
      <c r="GX18" s="217">
        <v>1123</v>
      </c>
      <c r="GY18" s="219" t="s">
        <v>114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61</v>
      </c>
      <c r="HI18" s="192"/>
      <c r="HJ18" s="215" t="s">
        <v>176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114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188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52</v>
      </c>
      <c r="J19" s="192"/>
      <c r="K19" s="215">
        <v>15</v>
      </c>
      <c r="L19" s="216">
        <v>1</v>
      </c>
      <c r="M19" s="217">
        <v>0</v>
      </c>
      <c r="N19" s="218">
        <v>14</v>
      </c>
      <c r="O19" s="217">
        <v>6</v>
      </c>
      <c r="P19" s="218">
        <v>1466</v>
      </c>
      <c r="Q19" s="217">
        <v>1388</v>
      </c>
      <c r="R19" s="219" t="s">
        <v>42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48</v>
      </c>
      <c r="AB19" s="192"/>
      <c r="AC19" s="215">
        <v>15</v>
      </c>
      <c r="AD19" s="216">
        <v>1</v>
      </c>
      <c r="AE19" s="217">
        <v>0</v>
      </c>
      <c r="AF19" s="218">
        <v>14</v>
      </c>
      <c r="AG19" s="217">
        <v>6</v>
      </c>
      <c r="AH19" s="218">
        <v>1376</v>
      </c>
      <c r="AI19" s="217">
        <v>1176</v>
      </c>
      <c r="AJ19" s="219" t="s">
        <v>65</v>
      </c>
      <c r="AK19" s="192"/>
      <c r="AL19" s="215">
        <v>15</v>
      </c>
      <c r="AM19" s="216">
        <v>0</v>
      </c>
      <c r="AN19" s="217">
        <v>1</v>
      </c>
      <c r="AO19" s="218">
        <v>6</v>
      </c>
      <c r="AP19" s="217">
        <v>14</v>
      </c>
      <c r="AQ19" s="218">
        <v>1388</v>
      </c>
      <c r="AR19" s="217">
        <v>1466</v>
      </c>
      <c r="AS19" s="219" t="s">
        <v>39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37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35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63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81</v>
      </c>
      <c r="CD19" s="192"/>
      <c r="CE19" s="215">
        <v>15</v>
      </c>
      <c r="CF19" s="216">
        <v>0</v>
      </c>
      <c r="CG19" s="217">
        <v>1</v>
      </c>
      <c r="CH19" s="218">
        <v>6</v>
      </c>
      <c r="CI19" s="217">
        <v>14</v>
      </c>
      <c r="CJ19" s="218">
        <v>1176</v>
      </c>
      <c r="CK19" s="217">
        <v>1376</v>
      </c>
      <c r="CL19" s="219" t="s">
        <v>50</v>
      </c>
      <c r="CM19" s="192"/>
      <c r="CN19" s="215">
        <v>15</v>
      </c>
      <c r="CO19" s="216" t="s">
        <v>188</v>
      </c>
      <c r="CP19" s="217" t="s">
        <v>188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188</v>
      </c>
      <c r="CY19" s="217" t="s">
        <v>188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54</v>
      </c>
      <c r="DE19" s="192"/>
      <c r="DF19" s="215">
        <v>15</v>
      </c>
      <c r="DG19" s="216" t="s">
        <v>188</v>
      </c>
      <c r="DH19" s="217" t="s">
        <v>188</v>
      </c>
      <c r="DI19" s="218">
        <v>0</v>
      </c>
      <c r="DJ19" s="217">
        <v>0</v>
      </c>
      <c r="DK19" s="218">
        <v>0</v>
      </c>
      <c r="DL19" s="217">
        <v>0</v>
      </c>
      <c r="DM19" s="219" t="s">
        <v>61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75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114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94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58</v>
      </c>
      <c r="FG19" s="192"/>
      <c r="FH19" s="215">
        <v>15</v>
      </c>
      <c r="FI19" s="216" t="s">
        <v>188</v>
      </c>
      <c r="FJ19" s="217" t="s">
        <v>188</v>
      </c>
      <c r="FK19" s="218">
        <v>0</v>
      </c>
      <c r="FL19" s="217">
        <v>0</v>
      </c>
      <c r="FM19" s="218">
        <v>0</v>
      </c>
      <c r="FN19" s="217">
        <v>0</v>
      </c>
      <c r="FO19" s="219" t="s">
        <v>72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87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102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84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98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77</v>
      </c>
      <c r="HI19" s="192"/>
      <c r="HJ19" s="215" t="s">
        <v>177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75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188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63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54</v>
      </c>
      <c r="S20" s="192"/>
      <c r="T20" s="215">
        <v>16</v>
      </c>
      <c r="U20" s="216">
        <v>1</v>
      </c>
      <c r="V20" s="217">
        <v>0</v>
      </c>
      <c r="W20" s="218">
        <v>14</v>
      </c>
      <c r="X20" s="217">
        <v>6</v>
      </c>
      <c r="Y20" s="218">
        <v>1361</v>
      </c>
      <c r="Z20" s="217">
        <v>1245</v>
      </c>
      <c r="AA20" s="219" t="s">
        <v>35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188</v>
      </c>
      <c r="AN20" s="217" t="s">
        <v>188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52</v>
      </c>
      <c r="AT20" s="192"/>
      <c r="AU20" s="215">
        <v>16</v>
      </c>
      <c r="AV20" s="216">
        <v>1</v>
      </c>
      <c r="AW20" s="217">
        <v>0</v>
      </c>
      <c r="AX20" s="218">
        <v>15</v>
      </c>
      <c r="AY20" s="217">
        <v>5</v>
      </c>
      <c r="AZ20" s="218">
        <v>1312</v>
      </c>
      <c r="BA20" s="217">
        <v>1255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81</v>
      </c>
      <c r="BL20" s="192"/>
      <c r="BM20" s="215">
        <v>16</v>
      </c>
      <c r="BN20" s="216">
        <v>0</v>
      </c>
      <c r="BO20" s="217">
        <v>1</v>
      </c>
      <c r="BP20" s="218">
        <v>6</v>
      </c>
      <c r="BQ20" s="217">
        <v>14</v>
      </c>
      <c r="BR20" s="218">
        <v>1245</v>
      </c>
      <c r="BS20" s="217">
        <v>1361</v>
      </c>
      <c r="BT20" s="219" t="s">
        <v>37</v>
      </c>
      <c r="BU20" s="192"/>
      <c r="BV20" s="215">
        <v>16</v>
      </c>
      <c r="BW20" s="216" t="s">
        <v>188</v>
      </c>
      <c r="BX20" s="217" t="s">
        <v>188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42</v>
      </c>
      <c r="CD20" s="192"/>
      <c r="CE20" s="215">
        <v>16</v>
      </c>
      <c r="CF20" s="216">
        <v>0</v>
      </c>
      <c r="CG20" s="217">
        <v>1</v>
      </c>
      <c r="CH20" s="218">
        <v>5</v>
      </c>
      <c r="CI20" s="217">
        <v>15</v>
      </c>
      <c r="CJ20" s="218">
        <v>1255</v>
      </c>
      <c r="CK20" s="217">
        <v>1312</v>
      </c>
      <c r="CL20" s="219" t="s">
        <v>48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39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50</v>
      </c>
      <c r="DE20" s="192"/>
      <c r="DF20" s="215">
        <v>16</v>
      </c>
      <c r="DG20" s="216" t="s">
        <v>188</v>
      </c>
      <c r="DH20" s="217" t="s">
        <v>188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77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102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98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84</v>
      </c>
      <c r="EO20" s="192"/>
      <c r="EP20" s="215">
        <v>16</v>
      </c>
      <c r="EQ20" s="216" t="s">
        <v>188</v>
      </c>
      <c r="ER20" s="217" t="s">
        <v>188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61</v>
      </c>
      <c r="EX20" s="192"/>
      <c r="EY20" s="215">
        <v>16</v>
      </c>
      <c r="EZ20" s="216" t="s">
        <v>188</v>
      </c>
      <c r="FA20" s="217" t="s">
        <v>188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72</v>
      </c>
      <c r="FG20" s="192"/>
      <c r="FH20" s="215">
        <v>16</v>
      </c>
      <c r="FI20" s="216" t="s">
        <v>188</v>
      </c>
      <c r="FJ20" s="217" t="s">
        <v>188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114</v>
      </c>
      <c r="FY20" s="192"/>
      <c r="FZ20" s="215">
        <v>16</v>
      </c>
      <c r="GA20" s="216" t="s">
        <v>188</v>
      </c>
      <c r="GB20" s="217" t="s">
        <v>188</v>
      </c>
      <c r="GC20" s="218">
        <v>0</v>
      </c>
      <c r="GD20" s="217">
        <v>0</v>
      </c>
      <c r="GE20" s="218">
        <v>0</v>
      </c>
      <c r="GF20" s="217">
        <v>0</v>
      </c>
      <c r="GG20" s="219" t="s">
        <v>58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75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94</v>
      </c>
      <c r="GZ20" s="192"/>
      <c r="HA20" s="215">
        <v>16</v>
      </c>
      <c r="HB20" s="216" t="s">
        <v>188</v>
      </c>
      <c r="HC20" s="217" t="s">
        <v>188</v>
      </c>
      <c r="HD20" s="218">
        <v>0</v>
      </c>
      <c r="HE20" s="217">
        <v>0</v>
      </c>
      <c r="HF20" s="218">
        <v>0</v>
      </c>
      <c r="HG20" s="217">
        <v>0</v>
      </c>
      <c r="HH20" s="219" t="s">
        <v>87</v>
      </c>
      <c r="HI20" s="192"/>
      <c r="HJ20" s="215" t="s">
        <v>178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188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37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81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48</v>
      </c>
      <c r="AK21" s="192"/>
      <c r="AL21" s="215">
        <v>17</v>
      </c>
      <c r="AM21" s="216">
        <v>1</v>
      </c>
      <c r="AN21" s="217">
        <v>0</v>
      </c>
      <c r="AO21" s="218">
        <v>17</v>
      </c>
      <c r="AP21" s="217">
        <v>3</v>
      </c>
      <c r="AQ21" s="218">
        <v>1489</v>
      </c>
      <c r="AR21" s="217">
        <v>1172</v>
      </c>
      <c r="AS21" s="219" t="s">
        <v>63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50</v>
      </c>
      <c r="BC21" s="192"/>
      <c r="BD21" s="215">
        <v>17</v>
      </c>
      <c r="BE21" s="216">
        <v>0</v>
      </c>
      <c r="BF21" s="217">
        <v>1</v>
      </c>
      <c r="BG21" s="218">
        <v>3</v>
      </c>
      <c r="BH21" s="217">
        <v>17</v>
      </c>
      <c r="BI21" s="218">
        <v>1172</v>
      </c>
      <c r="BJ21" s="217">
        <v>1489</v>
      </c>
      <c r="BK21" s="219" t="s">
        <v>42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54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35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52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39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58</v>
      </c>
      <c r="DN21" s="192"/>
      <c r="DO21" s="215">
        <v>17</v>
      </c>
      <c r="DP21" s="216" t="s">
        <v>188</v>
      </c>
      <c r="DQ21" s="217" t="s">
        <v>188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87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94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75</v>
      </c>
      <c r="EO21" s="192"/>
      <c r="EP21" s="215">
        <v>17</v>
      </c>
      <c r="EQ21" s="216">
        <v>1</v>
      </c>
      <c r="ER21" s="217">
        <v>0</v>
      </c>
      <c r="ES21" s="218">
        <v>18</v>
      </c>
      <c r="ET21" s="217">
        <v>2</v>
      </c>
      <c r="EU21" s="218">
        <v>1370</v>
      </c>
      <c r="EV21" s="217">
        <v>1035</v>
      </c>
      <c r="EW21" s="219" t="s">
        <v>77</v>
      </c>
      <c r="EX21" s="192"/>
      <c r="EY21" s="215">
        <v>17</v>
      </c>
      <c r="EZ21" s="216">
        <v>0</v>
      </c>
      <c r="FA21" s="217">
        <v>1</v>
      </c>
      <c r="FB21" s="218">
        <v>2</v>
      </c>
      <c r="FC21" s="217">
        <v>18</v>
      </c>
      <c r="FD21" s="218">
        <v>1035</v>
      </c>
      <c r="FE21" s="217">
        <v>1370</v>
      </c>
      <c r="FF21" s="219" t="s">
        <v>45</v>
      </c>
      <c r="FG21" s="192"/>
      <c r="FH21" s="215">
        <v>17</v>
      </c>
      <c r="FI21" s="216" t="s">
        <v>188</v>
      </c>
      <c r="FJ21" s="217" t="s">
        <v>188</v>
      </c>
      <c r="FK21" s="218">
        <v>0</v>
      </c>
      <c r="FL21" s="217">
        <v>0</v>
      </c>
      <c r="FM21" s="218">
        <v>0</v>
      </c>
      <c r="FN21" s="217">
        <v>0</v>
      </c>
      <c r="FO21" s="219" t="s">
        <v>84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98</v>
      </c>
      <c r="FY21" s="192"/>
      <c r="FZ21" s="215">
        <v>17</v>
      </c>
      <c r="GA21" s="216" t="s">
        <v>188</v>
      </c>
      <c r="GB21" s="217" t="s">
        <v>188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114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102</v>
      </c>
      <c r="GQ21" s="192"/>
      <c r="GR21" s="215">
        <v>17</v>
      </c>
      <c r="GS21" s="216" t="s">
        <v>188</v>
      </c>
      <c r="GT21" s="217" t="s">
        <v>188</v>
      </c>
      <c r="GU21" s="218">
        <v>0</v>
      </c>
      <c r="GV21" s="217">
        <v>0</v>
      </c>
      <c r="GW21" s="218">
        <v>0</v>
      </c>
      <c r="GX21" s="217">
        <v>0</v>
      </c>
      <c r="GY21" s="219" t="s">
        <v>61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72</v>
      </c>
      <c r="HI21" s="192"/>
      <c r="HJ21" s="215" t="s">
        <v>179</v>
      </c>
      <c r="HK21" s="216" t="s">
        <v>188</v>
      </c>
      <c r="HL21" s="217" t="s">
        <v>188</v>
      </c>
      <c r="HM21" s="218">
        <v>0</v>
      </c>
      <c r="HN21" s="217">
        <v>0</v>
      </c>
      <c r="HO21" s="218">
        <v>0</v>
      </c>
      <c r="HP21" s="217">
        <v>0</v>
      </c>
      <c r="HQ21" s="219" t="s">
        <v>77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188</v>
      </c>
      <c r="IA21" s="192"/>
      <c r="IB21" s="220"/>
      <c r="IC21" s="192"/>
    </row>
    <row r="22" spans="1:237" x14ac:dyDescent="0.3">
      <c r="A22" s="192"/>
      <c r="B22" s="215">
        <v>18</v>
      </c>
      <c r="C22" s="216">
        <v>0</v>
      </c>
      <c r="D22" s="217">
        <v>0</v>
      </c>
      <c r="E22" s="218">
        <v>10</v>
      </c>
      <c r="F22" s="217">
        <v>10</v>
      </c>
      <c r="G22" s="218">
        <v>1226</v>
      </c>
      <c r="H22" s="217">
        <v>1207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50</v>
      </c>
      <c r="S22" s="192"/>
      <c r="T22" s="215">
        <v>18</v>
      </c>
      <c r="U22" s="216">
        <v>0</v>
      </c>
      <c r="V22" s="217">
        <v>1</v>
      </c>
      <c r="W22" s="218">
        <v>6</v>
      </c>
      <c r="X22" s="217">
        <v>14</v>
      </c>
      <c r="Y22" s="218">
        <v>1293</v>
      </c>
      <c r="Z22" s="217">
        <v>1324</v>
      </c>
      <c r="AA22" s="219" t="s">
        <v>42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39</v>
      </c>
      <c r="AK22" s="192"/>
      <c r="AL22" s="215">
        <v>18</v>
      </c>
      <c r="AM22" s="216">
        <v>1</v>
      </c>
      <c r="AN22" s="217">
        <v>0</v>
      </c>
      <c r="AO22" s="218">
        <v>14</v>
      </c>
      <c r="AP22" s="217">
        <v>6</v>
      </c>
      <c r="AQ22" s="218">
        <v>1324</v>
      </c>
      <c r="AR22" s="217">
        <v>1293</v>
      </c>
      <c r="AS22" s="219" t="s">
        <v>37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35</v>
      </c>
      <c r="BC22" s="192"/>
      <c r="BD22" s="215">
        <v>18</v>
      </c>
      <c r="BE22" s="216">
        <v>0</v>
      </c>
      <c r="BF22" s="217">
        <v>1</v>
      </c>
      <c r="BG22" s="218">
        <v>2</v>
      </c>
      <c r="BH22" s="217">
        <v>18</v>
      </c>
      <c r="BI22" s="218">
        <v>1296</v>
      </c>
      <c r="BJ22" s="217">
        <v>1472</v>
      </c>
      <c r="BK22" s="219" t="s">
        <v>54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48</v>
      </c>
      <c r="BU22" s="192"/>
      <c r="BV22" s="215">
        <v>18</v>
      </c>
      <c r="BW22" s="216">
        <v>0</v>
      </c>
      <c r="BX22" s="217">
        <v>1</v>
      </c>
      <c r="BY22" s="218">
        <v>4</v>
      </c>
      <c r="BZ22" s="217">
        <v>16</v>
      </c>
      <c r="CA22" s="218">
        <v>1212</v>
      </c>
      <c r="CB22" s="217">
        <v>1431</v>
      </c>
      <c r="CC22" s="219" t="s">
        <v>33</v>
      </c>
      <c r="CD22" s="192"/>
      <c r="CE22" s="215">
        <v>18</v>
      </c>
      <c r="CF22" s="216">
        <v>0</v>
      </c>
      <c r="CG22" s="217">
        <v>0</v>
      </c>
      <c r="CH22" s="218">
        <v>10</v>
      </c>
      <c r="CI22" s="217">
        <v>10</v>
      </c>
      <c r="CJ22" s="218">
        <v>1207</v>
      </c>
      <c r="CK22" s="217">
        <v>1226</v>
      </c>
      <c r="CL22" s="219" t="s">
        <v>81</v>
      </c>
      <c r="CM22" s="192"/>
      <c r="CN22" s="215">
        <v>18</v>
      </c>
      <c r="CO22" s="216">
        <v>1</v>
      </c>
      <c r="CP22" s="217">
        <v>0</v>
      </c>
      <c r="CQ22" s="218">
        <v>18</v>
      </c>
      <c r="CR22" s="217">
        <v>2</v>
      </c>
      <c r="CS22" s="218">
        <v>1472</v>
      </c>
      <c r="CT22" s="217">
        <v>1296</v>
      </c>
      <c r="CU22" s="219" t="s">
        <v>63</v>
      </c>
      <c r="CV22" s="192"/>
      <c r="CW22" s="215">
        <v>18</v>
      </c>
      <c r="CX22" s="216">
        <v>1</v>
      </c>
      <c r="CY22" s="217">
        <v>0</v>
      </c>
      <c r="CZ22" s="218">
        <v>16</v>
      </c>
      <c r="DA22" s="217">
        <v>4</v>
      </c>
      <c r="DB22" s="218">
        <v>1431</v>
      </c>
      <c r="DC22" s="217">
        <v>1212</v>
      </c>
      <c r="DD22" s="219" t="s">
        <v>52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87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98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61</v>
      </c>
      <c r="EF22" s="192"/>
      <c r="EG22" s="215">
        <v>18</v>
      </c>
      <c r="EH22" s="216">
        <v>0</v>
      </c>
      <c r="EI22" s="217">
        <v>1</v>
      </c>
      <c r="EJ22" s="218">
        <v>0</v>
      </c>
      <c r="EK22" s="217">
        <v>20</v>
      </c>
      <c r="EL22" s="218">
        <v>863</v>
      </c>
      <c r="EM22" s="217">
        <v>1058</v>
      </c>
      <c r="EN22" s="219" t="s">
        <v>102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58</v>
      </c>
      <c r="EX22" s="192"/>
      <c r="EY22" s="215">
        <v>18</v>
      </c>
      <c r="EZ22" s="216" t="s">
        <v>188</v>
      </c>
      <c r="FA22" s="217" t="s">
        <v>188</v>
      </c>
      <c r="FB22" s="218">
        <v>0</v>
      </c>
      <c r="FC22" s="217">
        <v>0</v>
      </c>
      <c r="FD22" s="218">
        <v>0</v>
      </c>
      <c r="FE22" s="217">
        <v>0</v>
      </c>
      <c r="FF22" s="219" t="s">
        <v>84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75</v>
      </c>
      <c r="FP22" s="192"/>
      <c r="FQ22" s="215">
        <v>18</v>
      </c>
      <c r="FR22" s="216">
        <v>1</v>
      </c>
      <c r="FS22" s="217">
        <v>0</v>
      </c>
      <c r="FT22" s="218">
        <v>20</v>
      </c>
      <c r="FU22" s="217">
        <v>0</v>
      </c>
      <c r="FV22" s="218">
        <v>1058</v>
      </c>
      <c r="FW22" s="217">
        <v>863</v>
      </c>
      <c r="FX22" s="219" t="s">
        <v>94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72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114</v>
      </c>
      <c r="GQ22" s="192"/>
      <c r="GR22" s="215">
        <v>18</v>
      </c>
      <c r="GS22" s="216" t="s">
        <v>188</v>
      </c>
      <c r="GT22" s="217" t="s">
        <v>188</v>
      </c>
      <c r="GU22" s="218">
        <v>0</v>
      </c>
      <c r="GV22" s="217">
        <v>0</v>
      </c>
      <c r="GW22" s="218">
        <v>0</v>
      </c>
      <c r="GX22" s="217">
        <v>0</v>
      </c>
      <c r="GY22" s="219" t="s">
        <v>77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180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61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188</v>
      </c>
      <c r="IA22" s="192"/>
      <c r="IB22" s="220"/>
      <c r="IC22" s="192"/>
    </row>
    <row r="23" spans="1:237" x14ac:dyDescent="0.3">
      <c r="A23" s="192"/>
      <c r="B23" s="215">
        <v>19</v>
      </c>
      <c r="C23" s="216">
        <v>0</v>
      </c>
      <c r="D23" s="217">
        <v>1</v>
      </c>
      <c r="E23" s="218">
        <v>6</v>
      </c>
      <c r="F23" s="217">
        <v>14</v>
      </c>
      <c r="G23" s="218">
        <v>1194</v>
      </c>
      <c r="H23" s="217">
        <v>1294</v>
      </c>
      <c r="I23" s="219" t="s">
        <v>48</v>
      </c>
      <c r="J23" s="192"/>
      <c r="K23" s="215">
        <v>19</v>
      </c>
      <c r="L23" s="216">
        <v>0</v>
      </c>
      <c r="M23" s="217">
        <v>1</v>
      </c>
      <c r="N23" s="218">
        <v>8</v>
      </c>
      <c r="O23" s="217">
        <v>12</v>
      </c>
      <c r="P23" s="218">
        <v>1360</v>
      </c>
      <c r="Q23" s="217">
        <v>1368</v>
      </c>
      <c r="R23" s="219" t="s">
        <v>52</v>
      </c>
      <c r="S23" s="192"/>
      <c r="T23" s="215">
        <v>19</v>
      </c>
      <c r="U23" s="216" t="s">
        <v>188</v>
      </c>
      <c r="V23" s="217" t="s">
        <v>188</v>
      </c>
      <c r="W23" s="218">
        <v>0</v>
      </c>
      <c r="X23" s="217">
        <v>0</v>
      </c>
      <c r="Y23" s="218">
        <v>0</v>
      </c>
      <c r="Z23" s="217">
        <v>0</v>
      </c>
      <c r="AA23" s="219" t="s">
        <v>54</v>
      </c>
      <c r="AB23" s="192"/>
      <c r="AC23" s="215">
        <v>19</v>
      </c>
      <c r="AD23" s="216">
        <v>0</v>
      </c>
      <c r="AE23" s="217">
        <v>1</v>
      </c>
      <c r="AF23" s="218">
        <v>8</v>
      </c>
      <c r="AG23" s="217">
        <v>12</v>
      </c>
      <c r="AH23" s="218">
        <v>1221</v>
      </c>
      <c r="AI23" s="217">
        <v>1274</v>
      </c>
      <c r="AJ23" s="219" t="s">
        <v>35</v>
      </c>
      <c r="AK23" s="192"/>
      <c r="AL23" s="215">
        <v>19</v>
      </c>
      <c r="AM23" s="216">
        <v>1</v>
      </c>
      <c r="AN23" s="217">
        <v>0</v>
      </c>
      <c r="AO23" s="218">
        <v>16</v>
      </c>
      <c r="AP23" s="217">
        <v>4</v>
      </c>
      <c r="AQ23" s="218">
        <v>1422</v>
      </c>
      <c r="AR23" s="217">
        <v>1207</v>
      </c>
      <c r="AS23" s="219" t="s">
        <v>65</v>
      </c>
      <c r="AT23" s="192"/>
      <c r="AU23" s="215">
        <v>19</v>
      </c>
      <c r="AV23" s="216">
        <v>1</v>
      </c>
      <c r="AW23" s="217">
        <v>0</v>
      </c>
      <c r="AX23" s="218">
        <v>14</v>
      </c>
      <c r="AY23" s="217">
        <v>6</v>
      </c>
      <c r="AZ23" s="218">
        <v>1294</v>
      </c>
      <c r="BA23" s="217">
        <v>1194</v>
      </c>
      <c r="BB23" s="219" t="s">
        <v>81</v>
      </c>
      <c r="BC23" s="192"/>
      <c r="BD23" s="215">
        <v>19</v>
      </c>
      <c r="BE23" s="216">
        <v>0</v>
      </c>
      <c r="BF23" s="217">
        <v>1</v>
      </c>
      <c r="BG23" s="218">
        <v>2</v>
      </c>
      <c r="BH23" s="217">
        <v>18</v>
      </c>
      <c r="BI23" s="218">
        <v>1147</v>
      </c>
      <c r="BJ23" s="217">
        <v>1383</v>
      </c>
      <c r="BK23" s="219" t="s">
        <v>33</v>
      </c>
      <c r="BL23" s="192"/>
      <c r="BM23" s="215">
        <v>19</v>
      </c>
      <c r="BN23" s="216">
        <v>1</v>
      </c>
      <c r="BO23" s="217">
        <v>0</v>
      </c>
      <c r="BP23" s="218">
        <v>12</v>
      </c>
      <c r="BQ23" s="217">
        <v>8</v>
      </c>
      <c r="BR23" s="218">
        <v>1274</v>
      </c>
      <c r="BS23" s="217">
        <v>1221</v>
      </c>
      <c r="BT23" s="219" t="s">
        <v>50</v>
      </c>
      <c r="BU23" s="192"/>
      <c r="BV23" s="215">
        <v>19</v>
      </c>
      <c r="BW23" s="216">
        <v>1</v>
      </c>
      <c r="BX23" s="217">
        <v>0</v>
      </c>
      <c r="BY23" s="218">
        <v>12</v>
      </c>
      <c r="BZ23" s="217">
        <v>8</v>
      </c>
      <c r="CA23" s="218">
        <v>1368</v>
      </c>
      <c r="CB23" s="217">
        <v>1360</v>
      </c>
      <c r="CC23" s="219" t="s">
        <v>39</v>
      </c>
      <c r="CD23" s="192"/>
      <c r="CE23" s="215">
        <v>19</v>
      </c>
      <c r="CF23" s="216">
        <v>0</v>
      </c>
      <c r="CG23" s="217">
        <v>1</v>
      </c>
      <c r="CH23" s="218">
        <v>4</v>
      </c>
      <c r="CI23" s="217">
        <v>16</v>
      </c>
      <c r="CJ23" s="218">
        <v>1207</v>
      </c>
      <c r="CK23" s="217">
        <v>1422</v>
      </c>
      <c r="CL23" s="219" t="s">
        <v>42</v>
      </c>
      <c r="CM23" s="192"/>
      <c r="CN23" s="215">
        <v>19</v>
      </c>
      <c r="CO23" s="216" t="s">
        <v>188</v>
      </c>
      <c r="CP23" s="217" t="s">
        <v>188</v>
      </c>
      <c r="CQ23" s="218">
        <v>0</v>
      </c>
      <c r="CR23" s="217">
        <v>0</v>
      </c>
      <c r="CS23" s="218">
        <v>0</v>
      </c>
      <c r="CT23" s="217">
        <v>0</v>
      </c>
      <c r="CU23" s="219" t="s">
        <v>37</v>
      </c>
      <c r="CV23" s="192"/>
      <c r="CW23" s="215">
        <v>19</v>
      </c>
      <c r="CX23" s="216">
        <v>1</v>
      </c>
      <c r="CY23" s="217">
        <v>0</v>
      </c>
      <c r="CZ23" s="218">
        <v>18</v>
      </c>
      <c r="DA23" s="217">
        <v>2</v>
      </c>
      <c r="DB23" s="218">
        <v>1383</v>
      </c>
      <c r="DC23" s="217">
        <v>1147</v>
      </c>
      <c r="DD23" s="219" t="s">
        <v>63</v>
      </c>
      <c r="DE23" s="192"/>
      <c r="DF23" s="215">
        <v>19</v>
      </c>
      <c r="DG23" s="216">
        <v>0</v>
      </c>
      <c r="DH23" s="217">
        <v>1</v>
      </c>
      <c r="DI23" s="218">
        <v>0</v>
      </c>
      <c r="DJ23" s="217">
        <v>20</v>
      </c>
      <c r="DK23" s="218">
        <v>1081</v>
      </c>
      <c r="DL23" s="217">
        <v>1157</v>
      </c>
      <c r="DM23" s="219" t="s">
        <v>45</v>
      </c>
      <c r="DN23" s="192"/>
      <c r="DO23" s="215">
        <v>19</v>
      </c>
      <c r="DP23" s="216">
        <v>0</v>
      </c>
      <c r="DQ23" s="217">
        <v>1</v>
      </c>
      <c r="DR23" s="218">
        <v>4</v>
      </c>
      <c r="DS23" s="217">
        <v>16</v>
      </c>
      <c r="DT23" s="218">
        <v>985</v>
      </c>
      <c r="DU23" s="217">
        <v>1096</v>
      </c>
      <c r="DV23" s="219" t="s">
        <v>94</v>
      </c>
      <c r="DW23" s="192"/>
      <c r="DX23" s="215">
        <v>19</v>
      </c>
      <c r="DY23" s="216" t="s">
        <v>188</v>
      </c>
      <c r="DZ23" s="217" t="s">
        <v>188</v>
      </c>
      <c r="EA23" s="218">
        <v>0</v>
      </c>
      <c r="EB23" s="217">
        <v>0</v>
      </c>
      <c r="EC23" s="218">
        <v>0</v>
      </c>
      <c r="ED23" s="217">
        <v>0</v>
      </c>
      <c r="EE23" s="219" t="s">
        <v>77</v>
      </c>
      <c r="EF23" s="192"/>
      <c r="EG23" s="215">
        <v>19</v>
      </c>
      <c r="EH23" s="216">
        <v>1</v>
      </c>
      <c r="EI23" s="217">
        <v>0</v>
      </c>
      <c r="EJ23" s="218">
        <v>16</v>
      </c>
      <c r="EK23" s="217">
        <v>4</v>
      </c>
      <c r="EL23" s="218">
        <v>1096</v>
      </c>
      <c r="EM23" s="217">
        <v>985</v>
      </c>
      <c r="EN23" s="219" t="s">
        <v>114</v>
      </c>
      <c r="EO23" s="192"/>
      <c r="EP23" s="215">
        <v>19</v>
      </c>
      <c r="EQ23" s="216">
        <v>1</v>
      </c>
      <c r="ER23" s="217">
        <v>0</v>
      </c>
      <c r="ES23" s="218">
        <v>20</v>
      </c>
      <c r="ET23" s="217">
        <v>0</v>
      </c>
      <c r="EU23" s="218">
        <v>1157</v>
      </c>
      <c r="EV23" s="217">
        <v>1081</v>
      </c>
      <c r="EW23" s="219" t="s">
        <v>72</v>
      </c>
      <c r="EX23" s="192"/>
      <c r="EY23" s="215">
        <v>19</v>
      </c>
      <c r="EZ23" s="216" t="s">
        <v>188</v>
      </c>
      <c r="FA23" s="217" t="s">
        <v>188</v>
      </c>
      <c r="FB23" s="218">
        <v>0</v>
      </c>
      <c r="FC23" s="217">
        <v>0</v>
      </c>
      <c r="FD23" s="218">
        <v>0</v>
      </c>
      <c r="FE23" s="217">
        <v>0</v>
      </c>
      <c r="FF23" s="219" t="s">
        <v>75</v>
      </c>
      <c r="FG23" s="192"/>
      <c r="FH23" s="215">
        <v>19</v>
      </c>
      <c r="FI23" s="216">
        <v>1</v>
      </c>
      <c r="FJ23" s="217">
        <v>0</v>
      </c>
      <c r="FK23" s="218">
        <v>12</v>
      </c>
      <c r="FL23" s="217">
        <v>8</v>
      </c>
      <c r="FM23" s="218">
        <v>1118</v>
      </c>
      <c r="FN23" s="217">
        <v>1058</v>
      </c>
      <c r="FO23" s="219" t="s">
        <v>102</v>
      </c>
      <c r="FP23" s="192"/>
      <c r="FQ23" s="215">
        <v>19</v>
      </c>
      <c r="FR23" s="216">
        <v>0</v>
      </c>
      <c r="FS23" s="217">
        <v>1</v>
      </c>
      <c r="FT23" s="218">
        <v>8</v>
      </c>
      <c r="FU23" s="217">
        <v>12</v>
      </c>
      <c r="FV23" s="218">
        <v>1058</v>
      </c>
      <c r="FW23" s="217">
        <v>1118</v>
      </c>
      <c r="FX23" s="219" t="s">
        <v>61</v>
      </c>
      <c r="FY23" s="192"/>
      <c r="FZ23" s="215">
        <v>19</v>
      </c>
      <c r="GA23" s="216" t="s">
        <v>188</v>
      </c>
      <c r="GB23" s="217" t="s">
        <v>188</v>
      </c>
      <c r="GC23" s="218">
        <v>0</v>
      </c>
      <c r="GD23" s="217">
        <v>0</v>
      </c>
      <c r="GE23" s="218">
        <v>0</v>
      </c>
      <c r="GF23" s="217">
        <v>0</v>
      </c>
      <c r="GG23" s="219" t="s">
        <v>98</v>
      </c>
      <c r="GH23" s="192"/>
      <c r="GI23" s="215">
        <v>19</v>
      </c>
      <c r="GJ23" s="216" t="s">
        <v>188</v>
      </c>
      <c r="GK23" s="217" t="s">
        <v>188</v>
      </c>
      <c r="GL23" s="218">
        <v>0</v>
      </c>
      <c r="GM23" s="217">
        <v>0</v>
      </c>
      <c r="GN23" s="218">
        <v>0</v>
      </c>
      <c r="GO23" s="217">
        <v>0</v>
      </c>
      <c r="GP23" s="219" t="s">
        <v>87</v>
      </c>
      <c r="GQ23" s="192"/>
      <c r="GR23" s="215">
        <v>19</v>
      </c>
      <c r="GS23" s="216">
        <v>0</v>
      </c>
      <c r="GT23" s="217">
        <v>1</v>
      </c>
      <c r="GU23" s="218">
        <v>4</v>
      </c>
      <c r="GV23" s="217">
        <v>16</v>
      </c>
      <c r="GW23" s="218">
        <v>1087</v>
      </c>
      <c r="GX23" s="217">
        <v>1209</v>
      </c>
      <c r="GY23" s="219" t="s">
        <v>58</v>
      </c>
      <c r="GZ23" s="192"/>
      <c r="HA23" s="215">
        <v>19</v>
      </c>
      <c r="HB23" s="216">
        <v>1</v>
      </c>
      <c r="HC23" s="217">
        <v>0</v>
      </c>
      <c r="HD23" s="218">
        <v>16</v>
      </c>
      <c r="HE23" s="217">
        <v>4</v>
      </c>
      <c r="HF23" s="218">
        <v>1209</v>
      </c>
      <c r="HG23" s="217">
        <v>1087</v>
      </c>
      <c r="HH23" s="219" t="s">
        <v>84</v>
      </c>
      <c r="HI23" s="192"/>
      <c r="HJ23" s="215" t="s">
        <v>181</v>
      </c>
      <c r="HK23" s="216" t="s">
        <v>188</v>
      </c>
      <c r="HL23" s="217" t="s">
        <v>188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94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188</v>
      </c>
      <c r="IA23" s="192"/>
      <c r="IB23" s="220"/>
      <c r="IC23" s="192"/>
    </row>
    <row r="24" spans="1:237" x14ac:dyDescent="0.3">
      <c r="A24" s="192"/>
      <c r="B24" s="215">
        <v>20</v>
      </c>
      <c r="C24" s="216">
        <v>1</v>
      </c>
      <c r="D24" s="217">
        <v>0</v>
      </c>
      <c r="E24" s="218">
        <v>14</v>
      </c>
      <c r="F24" s="217">
        <v>6</v>
      </c>
      <c r="G24" s="218">
        <v>1161</v>
      </c>
      <c r="H24" s="217">
        <v>1150</v>
      </c>
      <c r="I24" s="219" t="s">
        <v>35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63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>
        <v>0</v>
      </c>
      <c r="AE24" s="217">
        <v>1</v>
      </c>
      <c r="AF24" s="218">
        <v>4</v>
      </c>
      <c r="AG24" s="217">
        <v>16</v>
      </c>
      <c r="AH24" s="218">
        <v>1280</v>
      </c>
      <c r="AI24" s="217">
        <v>1367</v>
      </c>
      <c r="AJ24" s="219" t="s">
        <v>52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48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42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39</v>
      </c>
      <c r="BL24" s="192"/>
      <c r="BM24" s="215">
        <v>20</v>
      </c>
      <c r="BN24" s="216">
        <v>0</v>
      </c>
      <c r="BO24" s="217">
        <v>1</v>
      </c>
      <c r="BP24" s="218">
        <v>6</v>
      </c>
      <c r="BQ24" s="217">
        <v>14</v>
      </c>
      <c r="BR24" s="218">
        <v>1150</v>
      </c>
      <c r="BS24" s="217">
        <v>1161</v>
      </c>
      <c r="BT24" s="219" t="s">
        <v>81</v>
      </c>
      <c r="BU24" s="192"/>
      <c r="BV24" s="215">
        <v>20</v>
      </c>
      <c r="BW24" s="216">
        <v>1</v>
      </c>
      <c r="BX24" s="217">
        <v>0</v>
      </c>
      <c r="BY24" s="218">
        <v>16</v>
      </c>
      <c r="BZ24" s="217">
        <v>4</v>
      </c>
      <c r="CA24" s="218">
        <v>1367</v>
      </c>
      <c r="CB24" s="217">
        <v>1280</v>
      </c>
      <c r="CC24" s="219" t="s">
        <v>50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54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37</v>
      </c>
      <c r="DE24" s="192"/>
      <c r="DF24" s="215">
        <v>20</v>
      </c>
      <c r="DG24" s="216" t="s">
        <v>188</v>
      </c>
      <c r="DH24" s="217" t="s">
        <v>188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84</v>
      </c>
      <c r="DN24" s="192"/>
      <c r="DO24" s="215">
        <v>20</v>
      </c>
      <c r="DP24" s="216">
        <v>0</v>
      </c>
      <c r="DQ24" s="217">
        <v>1</v>
      </c>
      <c r="DR24" s="218">
        <v>0</v>
      </c>
      <c r="DS24" s="217">
        <v>20</v>
      </c>
      <c r="DT24" s="218">
        <v>879</v>
      </c>
      <c r="DU24" s="217">
        <v>1317</v>
      </c>
      <c r="DV24" s="219" t="s">
        <v>61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58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98</v>
      </c>
      <c r="EO24" s="192"/>
      <c r="EP24" s="215">
        <v>20</v>
      </c>
      <c r="EQ24" s="216">
        <v>1</v>
      </c>
      <c r="ER24" s="217">
        <v>0</v>
      </c>
      <c r="ES24" s="218">
        <v>18</v>
      </c>
      <c r="ET24" s="217">
        <v>2</v>
      </c>
      <c r="EU24" s="218">
        <v>1249</v>
      </c>
      <c r="EV24" s="217">
        <v>967</v>
      </c>
      <c r="EW24" s="219" t="s">
        <v>87</v>
      </c>
      <c r="EX24" s="192"/>
      <c r="EY24" s="215">
        <v>20</v>
      </c>
      <c r="EZ24" s="216">
        <v>0</v>
      </c>
      <c r="FA24" s="217">
        <v>1</v>
      </c>
      <c r="FB24" s="218">
        <v>7</v>
      </c>
      <c r="FC24" s="217">
        <v>13</v>
      </c>
      <c r="FD24" s="218">
        <v>1196</v>
      </c>
      <c r="FE24" s="217">
        <v>1282</v>
      </c>
      <c r="FF24" s="219" t="s">
        <v>102</v>
      </c>
      <c r="FG24" s="192"/>
      <c r="FH24" s="215">
        <v>20</v>
      </c>
      <c r="FI24" s="216">
        <v>1</v>
      </c>
      <c r="FJ24" s="217">
        <v>0</v>
      </c>
      <c r="FK24" s="218">
        <v>20</v>
      </c>
      <c r="FL24" s="217">
        <v>0</v>
      </c>
      <c r="FM24" s="218">
        <v>1317</v>
      </c>
      <c r="FN24" s="217">
        <v>879</v>
      </c>
      <c r="FO24" s="219" t="s">
        <v>114</v>
      </c>
      <c r="FP24" s="192"/>
      <c r="FQ24" s="215">
        <v>20</v>
      </c>
      <c r="FR24" s="216">
        <v>1</v>
      </c>
      <c r="FS24" s="217">
        <v>0</v>
      </c>
      <c r="FT24" s="218">
        <v>13</v>
      </c>
      <c r="FU24" s="217">
        <v>7</v>
      </c>
      <c r="FV24" s="218">
        <v>1282</v>
      </c>
      <c r="FW24" s="217">
        <v>1196</v>
      </c>
      <c r="FX24" s="219" t="s">
        <v>77</v>
      </c>
      <c r="FY24" s="192"/>
      <c r="FZ24" s="215">
        <v>20</v>
      </c>
      <c r="GA24" s="216">
        <v>0</v>
      </c>
      <c r="GB24" s="217">
        <v>1</v>
      </c>
      <c r="GC24" s="218">
        <v>2</v>
      </c>
      <c r="GD24" s="217">
        <v>18</v>
      </c>
      <c r="GE24" s="218">
        <v>967</v>
      </c>
      <c r="GF24" s="217">
        <v>1249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94</v>
      </c>
      <c r="GQ24" s="192"/>
      <c r="GR24" s="215">
        <v>20</v>
      </c>
      <c r="GS24" s="216" t="s">
        <v>188</v>
      </c>
      <c r="GT24" s="217" t="s">
        <v>188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72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75</v>
      </c>
      <c r="HI24" s="192"/>
      <c r="HJ24" s="215" t="s">
        <v>182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102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188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50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37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39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81</v>
      </c>
      <c r="AK25" s="192"/>
      <c r="AL25" s="215">
        <v>21</v>
      </c>
      <c r="AM25" s="216">
        <v>1</v>
      </c>
      <c r="AN25" s="217">
        <v>0</v>
      </c>
      <c r="AO25" s="218">
        <v>20</v>
      </c>
      <c r="AP25" s="217">
        <v>0</v>
      </c>
      <c r="AQ25" s="218">
        <v>1430</v>
      </c>
      <c r="AR25" s="217">
        <v>1271</v>
      </c>
      <c r="AS25" s="219" t="s">
        <v>35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54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52</v>
      </c>
      <c r="BL25" s="192"/>
      <c r="BM25" s="215">
        <v>21</v>
      </c>
      <c r="BN25" s="216">
        <v>0</v>
      </c>
      <c r="BO25" s="217">
        <v>1</v>
      </c>
      <c r="BP25" s="218">
        <v>0</v>
      </c>
      <c r="BQ25" s="217">
        <v>20</v>
      </c>
      <c r="BR25" s="218">
        <v>1271</v>
      </c>
      <c r="BS25" s="217">
        <v>1430</v>
      </c>
      <c r="BT25" s="219" t="s">
        <v>42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63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48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75</v>
      </c>
      <c r="DN25" s="192"/>
      <c r="DO25" s="215">
        <v>21</v>
      </c>
      <c r="DP25" s="216">
        <v>0</v>
      </c>
      <c r="DQ25" s="217">
        <v>1</v>
      </c>
      <c r="DR25" s="218">
        <v>8</v>
      </c>
      <c r="DS25" s="217">
        <v>12</v>
      </c>
      <c r="DT25" s="218">
        <v>1012</v>
      </c>
      <c r="DU25" s="217">
        <v>1027</v>
      </c>
      <c r="DV25" s="219" t="s">
        <v>77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72</v>
      </c>
      <c r="EF25" s="192"/>
      <c r="EG25" s="215">
        <v>21</v>
      </c>
      <c r="EH25" s="216" t="s">
        <v>188</v>
      </c>
      <c r="EI25" s="217" t="s">
        <v>188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87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84</v>
      </c>
      <c r="EX25" s="192"/>
      <c r="EY25" s="215">
        <v>21</v>
      </c>
      <c r="EZ25" s="216">
        <v>1</v>
      </c>
      <c r="FA25" s="217">
        <v>0</v>
      </c>
      <c r="FB25" s="218">
        <v>12</v>
      </c>
      <c r="FC25" s="217">
        <v>8</v>
      </c>
      <c r="FD25" s="218">
        <v>1027</v>
      </c>
      <c r="FE25" s="217">
        <v>1012</v>
      </c>
      <c r="FF25" s="219" t="s">
        <v>114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98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58</v>
      </c>
      <c r="FY25" s="192"/>
      <c r="FZ25" s="215">
        <v>21</v>
      </c>
      <c r="GA25" s="216" t="s">
        <v>188</v>
      </c>
      <c r="GB25" s="217" t="s">
        <v>188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94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61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102</v>
      </c>
      <c r="HI25" s="192"/>
      <c r="HJ25" s="215" t="s">
        <v>183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87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188</v>
      </c>
      <c r="IA25" s="192"/>
      <c r="IB25" s="220"/>
      <c r="IC25" s="192"/>
    </row>
    <row r="26" spans="1:237" x14ac:dyDescent="0.3">
      <c r="A26" s="192"/>
      <c r="B26" s="215">
        <v>22</v>
      </c>
      <c r="C26" s="216">
        <v>0</v>
      </c>
      <c r="D26" s="217">
        <v>1</v>
      </c>
      <c r="E26" s="218">
        <v>3</v>
      </c>
      <c r="F26" s="217">
        <v>17</v>
      </c>
      <c r="G26" s="218">
        <v>1262</v>
      </c>
      <c r="H26" s="217">
        <v>1432</v>
      </c>
      <c r="I26" s="219" t="s">
        <v>42</v>
      </c>
      <c r="J26" s="192"/>
      <c r="K26" s="215">
        <v>22</v>
      </c>
      <c r="L26" s="216">
        <v>1</v>
      </c>
      <c r="M26" s="217">
        <v>0</v>
      </c>
      <c r="N26" s="218">
        <v>16</v>
      </c>
      <c r="O26" s="217">
        <v>4</v>
      </c>
      <c r="P26" s="218">
        <v>1416</v>
      </c>
      <c r="Q26" s="217">
        <v>1221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52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63</v>
      </c>
      <c r="AK26" s="192"/>
      <c r="AL26" s="215">
        <v>22</v>
      </c>
      <c r="AM26" s="216">
        <v>1</v>
      </c>
      <c r="AN26" s="217">
        <v>0</v>
      </c>
      <c r="AO26" s="218">
        <v>17</v>
      </c>
      <c r="AP26" s="217">
        <v>3</v>
      </c>
      <c r="AQ26" s="218">
        <v>1432</v>
      </c>
      <c r="AR26" s="217">
        <v>1262</v>
      </c>
      <c r="AS26" s="219" t="s">
        <v>81</v>
      </c>
      <c r="AT26" s="192"/>
      <c r="AU26" s="215">
        <v>22</v>
      </c>
      <c r="AV26" s="216">
        <v>0</v>
      </c>
      <c r="AW26" s="217">
        <v>1</v>
      </c>
      <c r="AX26" s="218">
        <v>6</v>
      </c>
      <c r="AY26" s="217">
        <v>14</v>
      </c>
      <c r="AZ26" s="218">
        <v>1334</v>
      </c>
      <c r="BA26" s="217">
        <v>1385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50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54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37</v>
      </c>
      <c r="CD26" s="192"/>
      <c r="CE26" s="215">
        <v>22</v>
      </c>
      <c r="CF26" s="216">
        <v>0</v>
      </c>
      <c r="CG26" s="217">
        <v>1</v>
      </c>
      <c r="CH26" s="218">
        <v>4</v>
      </c>
      <c r="CI26" s="217">
        <v>16</v>
      </c>
      <c r="CJ26" s="218">
        <v>1221</v>
      </c>
      <c r="CK26" s="217">
        <v>1416</v>
      </c>
      <c r="CL26" s="219" t="s">
        <v>39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35</v>
      </c>
      <c r="CV26" s="192"/>
      <c r="CW26" s="215">
        <v>22</v>
      </c>
      <c r="CX26" s="216">
        <v>1</v>
      </c>
      <c r="CY26" s="217">
        <v>0</v>
      </c>
      <c r="CZ26" s="218">
        <v>14</v>
      </c>
      <c r="DA26" s="217">
        <v>6</v>
      </c>
      <c r="DB26" s="218">
        <v>1385</v>
      </c>
      <c r="DC26" s="217">
        <v>1334</v>
      </c>
      <c r="DD26" s="219" t="s">
        <v>48</v>
      </c>
      <c r="DE26" s="192"/>
      <c r="DF26" s="215">
        <v>22</v>
      </c>
      <c r="DG26" s="216">
        <v>1</v>
      </c>
      <c r="DH26" s="217">
        <v>0</v>
      </c>
      <c r="DI26" s="218">
        <v>18</v>
      </c>
      <c r="DJ26" s="217">
        <v>2</v>
      </c>
      <c r="DK26" s="218">
        <v>1140</v>
      </c>
      <c r="DL26" s="217">
        <v>1049</v>
      </c>
      <c r="DM26" s="219" t="s">
        <v>102</v>
      </c>
      <c r="DN26" s="192"/>
      <c r="DO26" s="215">
        <v>22</v>
      </c>
      <c r="DP26" s="216">
        <v>0</v>
      </c>
      <c r="DQ26" s="217">
        <v>1</v>
      </c>
      <c r="DR26" s="218">
        <v>4</v>
      </c>
      <c r="DS26" s="217">
        <v>16</v>
      </c>
      <c r="DT26" s="218">
        <v>1022</v>
      </c>
      <c r="DU26" s="217">
        <v>1276</v>
      </c>
      <c r="DV26" s="219" t="s">
        <v>58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>
        <v>0</v>
      </c>
      <c r="EI26" s="217">
        <v>1</v>
      </c>
      <c r="EJ26" s="218">
        <v>7</v>
      </c>
      <c r="EK26" s="217">
        <v>13</v>
      </c>
      <c r="EL26" s="218">
        <v>1228</v>
      </c>
      <c r="EM26" s="217">
        <v>1233</v>
      </c>
      <c r="EN26" s="219" t="s">
        <v>61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75</v>
      </c>
      <c r="EX26" s="192"/>
      <c r="EY26" s="215">
        <v>22</v>
      </c>
      <c r="EZ26" s="216">
        <v>1</v>
      </c>
      <c r="FA26" s="217">
        <v>0</v>
      </c>
      <c r="FB26" s="218">
        <v>12</v>
      </c>
      <c r="FC26" s="217">
        <v>8</v>
      </c>
      <c r="FD26" s="218">
        <v>1145</v>
      </c>
      <c r="FE26" s="217">
        <v>1046</v>
      </c>
      <c r="FF26" s="219" t="s">
        <v>98</v>
      </c>
      <c r="FG26" s="192"/>
      <c r="FH26" s="215">
        <v>22</v>
      </c>
      <c r="FI26" s="216">
        <v>1</v>
      </c>
      <c r="FJ26" s="217">
        <v>0</v>
      </c>
      <c r="FK26" s="218">
        <v>13</v>
      </c>
      <c r="FL26" s="217">
        <v>7</v>
      </c>
      <c r="FM26" s="218">
        <v>1233</v>
      </c>
      <c r="FN26" s="217">
        <v>1228</v>
      </c>
      <c r="FO26" s="219" t="s">
        <v>94</v>
      </c>
      <c r="FP26" s="192"/>
      <c r="FQ26" s="215">
        <v>22</v>
      </c>
      <c r="FR26" s="216">
        <v>0</v>
      </c>
      <c r="FS26" s="217">
        <v>1</v>
      </c>
      <c r="FT26" s="218">
        <v>2</v>
      </c>
      <c r="FU26" s="217">
        <v>18</v>
      </c>
      <c r="FV26" s="218">
        <v>1049</v>
      </c>
      <c r="FW26" s="217">
        <v>1140</v>
      </c>
      <c r="FX26" s="219" t="s">
        <v>72</v>
      </c>
      <c r="FY26" s="192"/>
      <c r="FZ26" s="215">
        <v>22</v>
      </c>
      <c r="GA26" s="216" t="s">
        <v>188</v>
      </c>
      <c r="GB26" s="217" t="s">
        <v>188</v>
      </c>
      <c r="GC26" s="218">
        <v>0</v>
      </c>
      <c r="GD26" s="217">
        <v>0</v>
      </c>
      <c r="GE26" s="218">
        <v>0</v>
      </c>
      <c r="GF26" s="217">
        <v>0</v>
      </c>
      <c r="GG26" s="219" t="s">
        <v>84</v>
      </c>
      <c r="GH26" s="192"/>
      <c r="GI26" s="215">
        <v>22</v>
      </c>
      <c r="GJ26" s="216">
        <v>0</v>
      </c>
      <c r="GK26" s="217">
        <v>1</v>
      </c>
      <c r="GL26" s="218">
        <v>8</v>
      </c>
      <c r="GM26" s="217">
        <v>12</v>
      </c>
      <c r="GN26" s="218">
        <v>1046</v>
      </c>
      <c r="GO26" s="217">
        <v>1145</v>
      </c>
      <c r="GP26" s="219" t="s">
        <v>77</v>
      </c>
      <c r="GQ26" s="192"/>
      <c r="GR26" s="215">
        <v>22</v>
      </c>
      <c r="GS26" s="216" t="s">
        <v>188</v>
      </c>
      <c r="GT26" s="217" t="s">
        <v>188</v>
      </c>
      <c r="GU26" s="218">
        <v>0</v>
      </c>
      <c r="GV26" s="217">
        <v>0</v>
      </c>
      <c r="GW26" s="218">
        <v>0</v>
      </c>
      <c r="GX26" s="217">
        <v>0</v>
      </c>
      <c r="GY26" s="219" t="s">
        <v>87</v>
      </c>
      <c r="GZ26" s="192"/>
      <c r="HA26" s="215">
        <v>22</v>
      </c>
      <c r="HB26" s="216">
        <v>1</v>
      </c>
      <c r="HC26" s="217">
        <v>0</v>
      </c>
      <c r="HD26" s="218">
        <v>16</v>
      </c>
      <c r="HE26" s="217">
        <v>4</v>
      </c>
      <c r="HF26" s="218">
        <v>1276</v>
      </c>
      <c r="HG26" s="217">
        <v>1022</v>
      </c>
      <c r="HH26" s="219" t="s">
        <v>114</v>
      </c>
      <c r="HI26" s="192"/>
      <c r="HJ26" s="215" t="s">
        <v>184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98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188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79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79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79</v>
      </c>
      <c r="EF27" s="192"/>
      <c r="EG27" s="215">
        <v>23</v>
      </c>
      <c r="EH27" s="216" t="s">
        <v>188</v>
      </c>
      <c r="EI27" s="217" t="s">
        <v>188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79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79</v>
      </c>
      <c r="EX27" s="192"/>
      <c r="EY27" s="215">
        <v>23</v>
      </c>
      <c r="EZ27" s="216">
        <v>0</v>
      </c>
      <c r="FA27" s="217">
        <v>1</v>
      </c>
      <c r="FB27" s="218">
        <v>0</v>
      </c>
      <c r="FC27" s="217">
        <v>20</v>
      </c>
      <c r="FD27" s="218">
        <v>978</v>
      </c>
      <c r="FE27" s="217">
        <v>1329</v>
      </c>
      <c r="FF27" s="219" t="s">
        <v>79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79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79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79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79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79</v>
      </c>
      <c r="GZ27" s="192"/>
      <c r="HA27" s="215">
        <v>23</v>
      </c>
      <c r="HB27" s="216">
        <v>1</v>
      </c>
      <c r="HC27" s="217">
        <v>0</v>
      </c>
      <c r="HD27" s="218">
        <v>12</v>
      </c>
      <c r="HE27" s="217">
        <v>8</v>
      </c>
      <c r="HF27" s="218">
        <v>1309</v>
      </c>
      <c r="HG27" s="217">
        <v>1232</v>
      </c>
      <c r="HH27" s="219" t="s">
        <v>79</v>
      </c>
      <c r="HI27" s="192"/>
      <c r="HJ27" s="215" t="s">
        <v>185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84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188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188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188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188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188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188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188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188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188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188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188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188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79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79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79</v>
      </c>
      <c r="EF28" s="192"/>
      <c r="EG28" s="215">
        <v>24</v>
      </c>
      <c r="EH28" s="216" t="s">
        <v>188</v>
      </c>
      <c r="EI28" s="217" t="s">
        <v>188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79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79</v>
      </c>
      <c r="EX28" s="192"/>
      <c r="EY28" s="215">
        <v>24</v>
      </c>
      <c r="EZ28" s="216" t="s">
        <v>188</v>
      </c>
      <c r="FA28" s="217" t="s">
        <v>188</v>
      </c>
      <c r="FB28" s="218">
        <v>0</v>
      </c>
      <c r="FC28" s="217">
        <v>0</v>
      </c>
      <c r="FD28" s="218">
        <v>0</v>
      </c>
      <c r="FE28" s="217">
        <v>0</v>
      </c>
      <c r="FF28" s="219" t="s">
        <v>79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79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79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79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79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79</v>
      </c>
      <c r="GZ28" s="192"/>
      <c r="HA28" s="215">
        <v>24</v>
      </c>
      <c r="HB28" s="216">
        <v>1</v>
      </c>
      <c r="HC28" s="217">
        <v>0</v>
      </c>
      <c r="HD28" s="218">
        <v>14</v>
      </c>
      <c r="HE28" s="217">
        <v>6</v>
      </c>
      <c r="HF28" s="218">
        <v>1207</v>
      </c>
      <c r="HG28" s="217">
        <v>1147</v>
      </c>
      <c r="HH28" s="219" t="s">
        <v>79</v>
      </c>
      <c r="HI28" s="192"/>
      <c r="HJ28" s="215" t="s">
        <v>186</v>
      </c>
      <c r="HK28" s="216">
        <v>0</v>
      </c>
      <c r="HL28" s="217">
        <v>1</v>
      </c>
      <c r="HM28" s="218">
        <v>6</v>
      </c>
      <c r="HN28" s="217">
        <v>14</v>
      </c>
      <c r="HO28" s="218">
        <v>1147</v>
      </c>
      <c r="HP28" s="217">
        <v>1207</v>
      </c>
      <c r="HQ28" s="219" t="s">
        <v>58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188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2022-12-30T19:39:05Z</dcterms:created>
  <dcterms:modified xsi:type="dcterms:W3CDTF">2022-12-30T19:39:55Z</dcterms:modified>
</cp:coreProperties>
</file>